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6250" windowHeight="11265" tabRatio="500" activeTab="1"/>
  </bookViews>
  <sheets>
    <sheet name="опека" sheetId="1" r:id="rId1"/>
    <sheet name="Протокол от 30.07.2026 №8" sheetId="3" r:id="rId2"/>
    <sheet name="стационары" sheetId="2" r:id="rId3"/>
  </sheets>
  <calcPr calcId="145621"/>
</workbook>
</file>

<file path=xl/calcChain.xml><?xml version="1.0" encoding="utf-8"?>
<calcChain xmlns="http://schemas.openxmlformats.org/spreadsheetml/2006/main">
  <c r="V56" i="3" l="1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X55" i="3"/>
  <c r="W55" i="3"/>
  <c r="D55" i="3"/>
  <c r="C55" i="3"/>
  <c r="X54" i="3"/>
  <c r="W54" i="3"/>
  <c r="D54" i="3"/>
  <c r="C54" i="3"/>
  <c r="X53" i="3"/>
  <c r="W53" i="3"/>
  <c r="D53" i="3"/>
  <c r="C53" i="3"/>
  <c r="B53" i="3" s="1"/>
  <c r="X52" i="3"/>
  <c r="W52" i="3"/>
  <c r="D52" i="3"/>
  <c r="C52" i="3"/>
  <c r="B52" i="3" s="1"/>
  <c r="X51" i="3"/>
  <c r="W51" i="3"/>
  <c r="D51" i="3"/>
  <c r="C51" i="3"/>
  <c r="B51" i="3" s="1"/>
  <c r="X50" i="3"/>
  <c r="W50" i="3"/>
  <c r="B50" i="3"/>
  <c r="X49" i="3"/>
  <c r="W49" i="3"/>
  <c r="D49" i="3"/>
  <c r="C49" i="3"/>
  <c r="B49" i="3" s="1"/>
  <c r="X48" i="3"/>
  <c r="W48" i="3"/>
  <c r="D48" i="3"/>
  <c r="C48" i="3"/>
  <c r="B48" i="3" s="1"/>
  <c r="X47" i="3"/>
  <c r="W47" i="3"/>
  <c r="D47" i="3"/>
  <c r="C47" i="3"/>
  <c r="B47" i="3" s="1"/>
  <c r="X46" i="3"/>
  <c r="W46" i="3"/>
  <c r="D46" i="3"/>
  <c r="C46" i="3"/>
  <c r="B46" i="3" s="1"/>
  <c r="X45" i="3"/>
  <c r="W45" i="3"/>
  <c r="D45" i="3"/>
  <c r="C45" i="3"/>
  <c r="B45" i="3" s="1"/>
  <c r="X44" i="3"/>
  <c r="W44" i="3"/>
  <c r="D44" i="3"/>
  <c r="C44" i="3"/>
  <c r="B44" i="3" s="1"/>
  <c r="X43" i="3"/>
  <c r="W43" i="3"/>
  <c r="D43" i="3"/>
  <c r="C43" i="3"/>
  <c r="X42" i="3"/>
  <c r="W42" i="3"/>
  <c r="D42" i="3"/>
  <c r="C42" i="3"/>
  <c r="X41" i="3"/>
  <c r="W41" i="3"/>
  <c r="D41" i="3"/>
  <c r="C41" i="3"/>
  <c r="B41" i="3" s="1"/>
  <c r="X40" i="3"/>
  <c r="W40" i="3"/>
  <c r="D40" i="3"/>
  <c r="C40" i="3"/>
  <c r="B40" i="3" s="1"/>
  <c r="X39" i="3"/>
  <c r="W39" i="3"/>
  <c r="D39" i="3"/>
  <c r="C39" i="3"/>
  <c r="X38" i="3"/>
  <c r="W38" i="3"/>
  <c r="D38" i="3"/>
  <c r="C38" i="3"/>
  <c r="X37" i="3"/>
  <c r="W37" i="3"/>
  <c r="D37" i="3"/>
  <c r="C37" i="3"/>
  <c r="X36" i="3"/>
  <c r="W36" i="3"/>
  <c r="D36" i="3"/>
  <c r="C36" i="3"/>
  <c r="X35" i="3"/>
  <c r="W35" i="3"/>
  <c r="D35" i="3"/>
  <c r="C35" i="3"/>
  <c r="X34" i="3"/>
  <c r="W34" i="3"/>
  <c r="D34" i="3"/>
  <c r="C34" i="3"/>
  <c r="X33" i="3"/>
  <c r="W33" i="3"/>
  <c r="D33" i="3"/>
  <c r="C33" i="3"/>
  <c r="X32" i="3"/>
  <c r="W32" i="3"/>
  <c r="D32" i="3"/>
  <c r="C32" i="3"/>
  <c r="B32" i="3" s="1"/>
  <c r="X31" i="3"/>
  <c r="W31" i="3"/>
  <c r="D31" i="3"/>
  <c r="C31" i="3"/>
  <c r="X30" i="3"/>
  <c r="W30" i="3"/>
  <c r="D30" i="3"/>
  <c r="C30" i="3"/>
  <c r="X29" i="3"/>
  <c r="W29" i="3"/>
  <c r="D29" i="3"/>
  <c r="C29" i="3"/>
  <c r="X28" i="3"/>
  <c r="W28" i="3"/>
  <c r="D28" i="3"/>
  <c r="C28" i="3"/>
  <c r="X27" i="3"/>
  <c r="W27" i="3"/>
  <c r="D27" i="3"/>
  <c r="C27" i="3"/>
  <c r="X26" i="3"/>
  <c r="W26" i="3"/>
  <c r="D26" i="3"/>
  <c r="C26" i="3"/>
  <c r="X25" i="3"/>
  <c r="W25" i="3"/>
  <c r="D25" i="3"/>
  <c r="C25" i="3"/>
  <c r="X24" i="3"/>
  <c r="W24" i="3"/>
  <c r="D24" i="3"/>
  <c r="C24" i="3"/>
  <c r="X23" i="3"/>
  <c r="W23" i="3"/>
  <c r="D23" i="3"/>
  <c r="C23" i="3"/>
  <c r="X22" i="3"/>
  <c r="W22" i="3"/>
  <c r="D22" i="3"/>
  <c r="C22" i="3"/>
  <c r="B22" i="3" s="1"/>
  <c r="X21" i="3"/>
  <c r="W21" i="3"/>
  <c r="D21" i="3"/>
  <c r="C21" i="3"/>
  <c r="X20" i="3"/>
  <c r="W20" i="3"/>
  <c r="D20" i="3"/>
  <c r="C20" i="3"/>
  <c r="B20" i="3" s="1"/>
  <c r="X19" i="3"/>
  <c r="W19" i="3"/>
  <c r="D19" i="3"/>
  <c r="C19" i="3"/>
  <c r="X18" i="3"/>
  <c r="W18" i="3"/>
  <c r="D18" i="3"/>
  <c r="C18" i="3"/>
  <c r="X17" i="3"/>
  <c r="W17" i="3"/>
  <c r="D17" i="3"/>
  <c r="C17" i="3"/>
  <c r="B17" i="3" s="1"/>
  <c r="X16" i="3"/>
  <c r="W16" i="3"/>
  <c r="D16" i="3"/>
  <c r="C16" i="3"/>
  <c r="B16" i="3"/>
  <c r="X15" i="3"/>
  <c r="W15" i="3"/>
  <c r="D15" i="3"/>
  <c r="C15" i="3"/>
  <c r="X14" i="3"/>
  <c r="W14" i="3"/>
  <c r="D14" i="3"/>
  <c r="C14" i="3"/>
  <c r="B14" i="3" s="1"/>
  <c r="X13" i="3"/>
  <c r="W13" i="3"/>
  <c r="D13" i="3"/>
  <c r="C13" i="3"/>
  <c r="X12" i="3"/>
  <c r="W12" i="3"/>
  <c r="D12" i="3"/>
  <c r="C12" i="3"/>
  <c r="B12" i="3" s="1"/>
  <c r="X11" i="3"/>
  <c r="W11" i="3"/>
  <c r="D11" i="3"/>
  <c r="C11" i="3"/>
  <c r="X10" i="3"/>
  <c r="W10" i="3"/>
  <c r="D10" i="3"/>
  <c r="C10" i="3"/>
  <c r="X9" i="3"/>
  <c r="W9" i="3"/>
  <c r="D9" i="3"/>
  <c r="C9" i="3"/>
  <c r="B9" i="3" s="1"/>
  <c r="X8" i="3"/>
  <c r="W8" i="3"/>
  <c r="D8" i="3"/>
  <c r="C8" i="3"/>
  <c r="B8" i="3" s="1"/>
  <c r="B24" i="3" l="1"/>
  <c r="B26" i="3"/>
  <c r="B27" i="3"/>
  <c r="B29" i="3"/>
  <c r="B34" i="3"/>
  <c r="X56" i="3"/>
  <c r="B54" i="3"/>
  <c r="B55" i="3"/>
  <c r="B10" i="3"/>
  <c r="B42" i="3"/>
  <c r="B18" i="3"/>
  <c r="B19" i="3"/>
  <c r="B21" i="3"/>
  <c r="B28" i="3"/>
  <c r="B30" i="3"/>
  <c r="B31" i="3"/>
  <c r="B33" i="3"/>
  <c r="B36" i="3"/>
  <c r="B38" i="3"/>
  <c r="B39" i="3"/>
  <c r="C56" i="3"/>
  <c r="B15" i="3"/>
  <c r="B23" i="3"/>
  <c r="D56" i="3"/>
  <c r="B11" i="3"/>
  <c r="B25" i="3"/>
  <c r="B35" i="3"/>
  <c r="B43" i="3"/>
  <c r="W56" i="3"/>
  <c r="B13" i="3"/>
  <c r="B37" i="3"/>
  <c r="B56" i="3" l="1"/>
  <c r="D9" i="2" l="1"/>
  <c r="B9" i="2"/>
  <c r="C6" i="1"/>
  <c r="D6" i="1"/>
  <c r="W6" i="1"/>
  <c r="C7" i="1"/>
  <c r="D7" i="1"/>
  <c r="B7" i="1"/>
  <c r="W7" i="1"/>
  <c r="C8" i="1"/>
  <c r="D8" i="1"/>
  <c r="W8" i="1"/>
  <c r="C9" i="1"/>
  <c r="D9" i="1"/>
  <c r="B9" i="1"/>
  <c r="W9" i="1"/>
  <c r="C10" i="1"/>
  <c r="D10" i="1"/>
  <c r="W10" i="1"/>
  <c r="C11" i="1"/>
  <c r="D11" i="1"/>
  <c r="B11" i="1"/>
  <c r="W11" i="1"/>
  <c r="C12" i="1"/>
  <c r="D12" i="1"/>
  <c r="W12" i="1"/>
  <c r="C13" i="1"/>
  <c r="D13" i="1"/>
  <c r="B13" i="1"/>
  <c r="W13" i="1"/>
  <c r="C14" i="1"/>
  <c r="D14" i="1"/>
  <c r="W14" i="1"/>
  <c r="C15" i="1"/>
  <c r="D15" i="1"/>
  <c r="B15" i="1"/>
  <c r="W15" i="1"/>
  <c r="C16" i="1"/>
  <c r="D16" i="1"/>
  <c r="W16" i="1"/>
  <c r="C17" i="1"/>
  <c r="D17" i="1"/>
  <c r="B17" i="1"/>
  <c r="W17" i="1"/>
  <c r="C18" i="1"/>
  <c r="D18" i="1"/>
  <c r="W18" i="1"/>
  <c r="C19" i="1"/>
  <c r="D19" i="1"/>
  <c r="B19" i="1"/>
  <c r="W19" i="1"/>
  <c r="C20" i="1"/>
  <c r="D20" i="1"/>
  <c r="W20" i="1"/>
  <c r="C21" i="1"/>
  <c r="D21" i="1"/>
  <c r="B21" i="1"/>
  <c r="W21" i="1"/>
  <c r="C22" i="1"/>
  <c r="D22" i="1"/>
  <c r="W22" i="1"/>
  <c r="C23" i="1"/>
  <c r="D23" i="1"/>
  <c r="B23" i="1"/>
  <c r="W23" i="1"/>
  <c r="C24" i="1"/>
  <c r="D24" i="1"/>
  <c r="W24" i="1"/>
  <c r="C25" i="1"/>
  <c r="D25" i="1"/>
  <c r="B25" i="1"/>
  <c r="W25" i="1"/>
  <c r="C26" i="1"/>
  <c r="D26" i="1"/>
  <c r="W26" i="1"/>
  <c r="C27" i="1"/>
  <c r="D27" i="1"/>
  <c r="B27" i="1"/>
  <c r="W27" i="1"/>
  <c r="C28" i="1"/>
  <c r="D28" i="1"/>
  <c r="W28" i="1"/>
  <c r="C29" i="1"/>
  <c r="D29" i="1"/>
  <c r="B29" i="1"/>
  <c r="W29" i="1"/>
  <c r="C30" i="1"/>
  <c r="D30" i="1"/>
  <c r="W30" i="1"/>
  <c r="C31" i="1"/>
  <c r="D31" i="1"/>
  <c r="B31" i="1"/>
  <c r="W31" i="1"/>
  <c r="C32" i="1"/>
  <c r="D32" i="1"/>
  <c r="W32" i="1"/>
  <c r="C33" i="1"/>
  <c r="D33" i="1"/>
  <c r="B33" i="1"/>
  <c r="W33" i="1"/>
  <c r="C34" i="1"/>
  <c r="D34" i="1"/>
  <c r="W34" i="1"/>
  <c r="C35" i="1"/>
  <c r="D35" i="1"/>
  <c r="B35" i="1"/>
  <c r="W35" i="1"/>
  <c r="C36" i="1"/>
  <c r="D36" i="1"/>
  <c r="W36" i="1"/>
  <c r="C37" i="1"/>
  <c r="D37" i="1"/>
  <c r="B37" i="1"/>
  <c r="W37" i="1"/>
  <c r="C38" i="1"/>
  <c r="D38" i="1"/>
  <c r="W38" i="1"/>
  <c r="C39" i="1"/>
  <c r="D39" i="1"/>
  <c r="B39" i="1"/>
  <c r="W39" i="1"/>
  <c r="C40" i="1"/>
  <c r="D40" i="1"/>
  <c r="W40" i="1"/>
  <c r="C41" i="1"/>
  <c r="D41" i="1"/>
  <c r="B41" i="1"/>
  <c r="W41" i="1"/>
  <c r="C42" i="1"/>
  <c r="D42" i="1"/>
  <c r="W42" i="1"/>
  <c r="C43" i="1"/>
  <c r="D43" i="1"/>
  <c r="B43" i="1"/>
  <c r="W43" i="1"/>
  <c r="C44" i="1"/>
  <c r="D44" i="1"/>
  <c r="W44" i="1"/>
  <c r="W45" i="1"/>
  <c r="C46" i="1"/>
  <c r="B46" i="1"/>
  <c r="D46" i="1"/>
  <c r="W46" i="1"/>
  <c r="C47" i="1"/>
  <c r="D47" i="1"/>
  <c r="W47" i="1"/>
  <c r="W48" i="1"/>
  <c r="C49" i="1"/>
  <c r="D49" i="1"/>
  <c r="W49" i="1"/>
  <c r="C50" i="1"/>
  <c r="B50" i="1"/>
  <c r="D50" i="1"/>
  <c r="W50" i="1"/>
  <c r="C51" i="1"/>
  <c r="D51" i="1"/>
  <c r="W51" i="1"/>
  <c r="C52" i="1"/>
  <c r="D52" i="1"/>
  <c r="W52" i="1"/>
  <c r="C53" i="1"/>
  <c r="D53" i="1"/>
  <c r="W53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C8" i="2"/>
  <c r="B8" i="2"/>
  <c r="D8" i="2"/>
  <c r="W8" i="2"/>
  <c r="W9" i="2"/>
  <c r="C10" i="2"/>
  <c r="D10" i="2"/>
  <c r="W10" i="2"/>
  <c r="C11" i="2"/>
  <c r="D11" i="2"/>
  <c r="W11" i="2"/>
  <c r="C12" i="2"/>
  <c r="D12" i="2"/>
  <c r="B12" i="2"/>
  <c r="W12" i="2"/>
  <c r="C13" i="2"/>
  <c r="D13" i="2"/>
  <c r="W13" i="2"/>
  <c r="C14" i="2"/>
  <c r="D14" i="2"/>
  <c r="B14" i="2"/>
  <c r="W14" i="2"/>
  <c r="C15" i="2"/>
  <c r="D15" i="2"/>
  <c r="B15" i="2"/>
  <c r="W15" i="2"/>
  <c r="C16" i="2"/>
  <c r="D16" i="2"/>
  <c r="B16" i="2"/>
  <c r="W16" i="2"/>
  <c r="C17" i="2"/>
  <c r="D17" i="2"/>
  <c r="W17" i="2"/>
  <c r="C18" i="2"/>
  <c r="D18" i="2"/>
  <c r="B18" i="2"/>
  <c r="W18" i="2"/>
  <c r="C19" i="2"/>
  <c r="D19" i="2"/>
  <c r="B19" i="2"/>
  <c r="W19" i="2"/>
  <c r="C20" i="2"/>
  <c r="D20" i="2"/>
  <c r="B20" i="2"/>
  <c r="W20" i="2"/>
  <c r="C21" i="2"/>
  <c r="D21" i="2"/>
  <c r="B21" i="2"/>
  <c r="W21" i="2"/>
  <c r="C22" i="2"/>
  <c r="D22" i="2"/>
  <c r="B22" i="2"/>
  <c r="W22" i="2"/>
  <c r="W23" i="2"/>
  <c r="C24" i="2"/>
  <c r="D24" i="2"/>
  <c r="W24" i="2"/>
  <c r="C25" i="2"/>
  <c r="D25" i="2"/>
  <c r="W25" i="2"/>
  <c r="C26" i="2"/>
  <c r="D26" i="2"/>
  <c r="W26" i="2"/>
  <c r="C27" i="2"/>
  <c r="B27" i="2"/>
  <c r="D27" i="2"/>
  <c r="W27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X28" i="2"/>
  <c r="C28" i="2"/>
  <c r="B53" i="1"/>
  <c r="B49" i="1"/>
  <c r="B47" i="1"/>
  <c r="B42" i="1"/>
  <c r="B38" i="1"/>
  <c r="B34" i="1"/>
  <c r="B30" i="1"/>
  <c r="B26" i="1"/>
  <c r="B22" i="1"/>
  <c r="B18" i="1"/>
  <c r="B14" i="1"/>
  <c r="B10" i="1"/>
  <c r="B51" i="1"/>
  <c r="B52" i="1"/>
  <c r="C54" i="1"/>
  <c r="W54" i="1"/>
  <c r="B44" i="1"/>
  <c r="B40" i="1"/>
  <c r="B36" i="1"/>
  <c r="B32" i="1"/>
  <c r="B28" i="1"/>
  <c r="B24" i="1"/>
  <c r="B20" i="1"/>
  <c r="B16" i="1"/>
  <c r="B12" i="1"/>
  <c r="B8" i="1"/>
  <c r="B6" i="1"/>
  <c r="D54" i="1"/>
  <c r="B26" i="2"/>
  <c r="B17" i="2"/>
  <c r="B13" i="2"/>
  <c r="W28" i="2"/>
  <c r="D28" i="2"/>
  <c r="B24" i="2"/>
  <c r="B11" i="2"/>
  <c r="B25" i="2"/>
  <c r="B10" i="2"/>
  <c r="B54" i="1"/>
  <c r="B28" i="2"/>
</calcChain>
</file>

<file path=xl/sharedStrings.xml><?xml version="1.0" encoding="utf-8"?>
<sst xmlns="http://schemas.openxmlformats.org/spreadsheetml/2006/main" count="243" uniqueCount="77">
  <si>
    <t xml:space="preserve">План диспансеризации детей-сирот и детей, оставшихся без попечения родителей,  в том числе  усыновленных (удочеренных), принятых под опеку (попечительство), в приемную или патронатную семью, на 2026 год                              </t>
  </si>
  <si>
    <t>Наименование медицинской организации</t>
  </si>
  <si>
    <t>Численность несоврешеннолетних, подлежащих диспансеризации</t>
  </si>
  <si>
    <t>в том числе</t>
  </si>
  <si>
    <t>Всего</t>
  </si>
  <si>
    <t>1 года жизни</t>
  </si>
  <si>
    <t>от 1 до 14лет</t>
  </si>
  <si>
    <t>от 15 до 17 лет</t>
  </si>
  <si>
    <t>январь</t>
  </si>
  <si>
    <t>февраль</t>
  </si>
  <si>
    <t xml:space="preserve">март </t>
  </si>
  <si>
    <t xml:space="preserve">апрель 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</si>
  <si>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</si>
  <si>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</si>
  <si>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</si>
  <si>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</si>
  <si>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</si>
  <si>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</si>
  <si>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</si>
  <si>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</si>
  <si>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девочки</t>
  </si>
  <si>
    <t>мальчики</t>
  </si>
  <si>
    <t>численность</t>
  </si>
  <si>
    <t>ГУЗ СО «Александрово-Гайская РБ    им. В.П. Дурнова»</t>
  </si>
  <si>
    <t>ГУЗ СО «Аркадакская РБ»</t>
  </si>
  <si>
    <t>ГУЗ СО «Аткарская РБ»</t>
  </si>
  <si>
    <t>ГУЗ СО «Базарно-Карабулакская РБ»</t>
  </si>
  <si>
    <t xml:space="preserve">ГУЗ СО «Балашовскаая РБ» </t>
  </si>
  <si>
    <t xml:space="preserve">ГУЗ СО «Балтайская РБ» </t>
  </si>
  <si>
    <t>ГУЗ СО «Вольская РБ»</t>
  </si>
  <si>
    <t>ГУЗ СО «Воскресенская РБ»</t>
  </si>
  <si>
    <t xml:space="preserve">ГУЗ СО «БРП» </t>
  </si>
  <si>
    <t>ГУЗ СО «Дергачевская РБ»</t>
  </si>
  <si>
    <t>ГУЗ СО «Духовницкая РБ»</t>
  </si>
  <si>
    <t>ГУЗ СО «Екатериновская РБ»</t>
  </si>
  <si>
    <t>ГУЗ СО «Ершовская РБ»</t>
  </si>
  <si>
    <t>ГУЗ СО «Ивантеевская РБ»</t>
  </si>
  <si>
    <t>ГУЗ СО «Калининская РБ»</t>
  </si>
  <si>
    <t>ГУЗ СО «Красноармейская РБ»</t>
  </si>
  <si>
    <t>ГУЗ СО «Краснокутская РБ»</t>
  </si>
  <si>
    <t>ГУЗ СО «Краснопартизанская РБ»</t>
  </si>
  <si>
    <t>ГУЗ СО «Лысогорская РБ»</t>
  </si>
  <si>
    <t>ГУЗ СО «Марксовская РБ»</t>
  </si>
  <si>
    <t>ГУЗ СО «МСЧ ГО ЗАТО п.Светлый»</t>
  </si>
  <si>
    <t>ГУЗ СО «Новобурасская РБ»</t>
  </si>
  <si>
    <t>ГУЗ СО «Новоузенская РБ»</t>
  </si>
  <si>
    <t>ГУЗ СО «Озинская РБ»</t>
  </si>
  <si>
    <t>ГУЗ СО «Перелюбская РБ»</t>
  </si>
  <si>
    <t>ГУЗ СО «Петровская РБ»</t>
  </si>
  <si>
    <t>ГУЗ СО «Питерская РБ»</t>
  </si>
  <si>
    <t>ГУЗ СО «Пугачевская РБ»</t>
  </si>
  <si>
    <t>ГУЗ СО «Ровенская РБ»</t>
  </si>
  <si>
    <t>ГУЗ СО «Романовская РБ»</t>
  </si>
  <si>
    <t>ГУЗ СО «Ртищевская РБ»</t>
  </si>
  <si>
    <t>ГУЗ СО «Самойловская РБ»</t>
  </si>
  <si>
    <t>ГУЗ СО «Саратовская РБ»</t>
  </si>
  <si>
    <t>ГУЗ СО «Советская РБ»</t>
  </si>
  <si>
    <t>ГУЗ СО «Татищевская РБ»</t>
  </si>
  <si>
    <t>ГУЗ СО «Турковская РБ»</t>
  </si>
  <si>
    <t>ГУЗ СО «Федоровская РБ»</t>
  </si>
  <si>
    <t>ГУЗ СО «Хвалынская РБ им.  Бржозовского»</t>
  </si>
  <si>
    <t>ГУЗ «СЦГДП»</t>
  </si>
  <si>
    <t xml:space="preserve">ГУЗ «СГДП № 8» </t>
  </si>
  <si>
    <t>ГУЗ «СГП № 2»</t>
  </si>
  <si>
    <t>ГУЗ «СГП № 16»</t>
  </si>
  <si>
    <t xml:space="preserve">ГУЗ «СГП № 9» </t>
  </si>
  <si>
    <t xml:space="preserve">ГУЗ «СМДП» </t>
  </si>
  <si>
    <t>ГУЗ «СГДКБ»</t>
  </si>
  <si>
    <t xml:space="preserve">ГУЗ «ЭДКБ » </t>
  </si>
  <si>
    <t xml:space="preserve">ГАУЗ  СО «Энгельская РБ» </t>
  </si>
  <si>
    <t>ЧУЗ "КБ"РЖД-Медицина"г. Саратов</t>
  </si>
  <si>
    <t>ИТОГО</t>
  </si>
  <si>
    <t>План диспансеризации пребывающих в стационарных учреждениях детей-сирот и детей, находящихся в трудной жизненной ситуации на 2026 год</t>
  </si>
  <si>
    <t xml:space="preserve">ГУЗ СО «Балашовская РБ» </t>
  </si>
  <si>
    <t>ГУЗ СО «Хвалынская РБ им. Бржозовского»</t>
  </si>
  <si>
    <t>комплексные посещения по заявкам ЛПУ</t>
  </si>
  <si>
    <t>Численность несовершеннолетних, подлежащих диспансеризации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</si>
</sst>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11"/>
      <color indexed="8"/>
      <name val="Times New Roman"/>
      <family val="2"/>
    </font>
    <font>
      <sz val="10"/>
      <name val="Arial Cyr"/>
    </font>
    <font>
      <sz val="11"/>
      <name val="Calibri"/>
      <family val="2"/>
    </font>
    <font>
      <sz val="11"/>
      <name val="PT Astra Serif"/>
      <family val="1"/>
    </font>
    <font>
      <sz val="11"/>
      <color indexed="8"/>
      <name val="PT Astra Serif"/>
      <family val="1"/>
    </font>
    <font>
      <b/>
      <sz val="12"/>
      <color indexed="8"/>
      <name val="PT Astra Serif"/>
      <family val="1"/>
    </font>
    <font>
      <b/>
      <sz val="12"/>
      <name val="PT Astra Serif"/>
      <family val="1"/>
    </font>
    <font>
      <b/>
      <sz val="14"/>
      <color indexed="8"/>
      <name val="PT Astra Serif"/>
      <family val="1"/>
    </font>
    <font>
      <b/>
      <sz val="11"/>
      <color indexed="8"/>
      <name val="PT Astra Serif"/>
      <family val="1"/>
    </font>
    <font>
      <b/>
      <sz val="10"/>
      <color indexed="8"/>
      <name val="PT Astra Serif"/>
      <family val="1"/>
    </font>
    <font>
      <b/>
      <sz val="10"/>
      <color indexed="8"/>
      <name val="Times New Roman"/>
      <family val="1"/>
    </font>
    <font>
      <b/>
      <sz val="9"/>
      <color indexed="8"/>
      <name val="PT Astra Serif"/>
      <family val="1"/>
    </font>
    <font>
      <b/>
      <sz val="11"/>
      <color indexed="8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sz val="14"/>
      <color indexed="8"/>
      <name val="Times New Roman"/>
      <family val="1"/>
    </font>
    <font>
      <sz val="11"/>
      <name val="PT Astra Serif"/>
    </font>
    <font>
      <sz val="11"/>
      <color indexed="8"/>
      <name val="PT Astra Serif"/>
    </font>
    <font>
      <b/>
      <sz val="10"/>
      <name val="PT Astra Serif"/>
      <family val="1"/>
    </font>
    <font>
      <b/>
      <sz val="14"/>
      <color indexed="8"/>
      <name val="Times New Roman"/>
      <family val="1"/>
    </font>
    <font>
      <b/>
      <sz val="11"/>
      <name val="PT Astra Serif"/>
      <family val="1"/>
    </font>
    <font>
      <b/>
      <sz val="14"/>
      <name val="PT Astra Serif"/>
      <family val="1"/>
    </font>
    <font>
      <sz val="11"/>
      <color indexed="8"/>
      <name val="Calibri"/>
      <family val="2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11"/>
        <bgColor indexed="49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24" fillId="0" borderId="0"/>
    <xf numFmtId="0" fontId="24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3" fillId="2" borderId="0" xfId="0" applyFont="1" applyFill="1"/>
    <xf numFmtId="0" fontId="0" fillId="0" borderId="0" xfId="0" applyAlignment="1">
      <alignment horizontal="center"/>
    </xf>
    <xf numFmtId="0" fontId="0" fillId="0" borderId="0" xfId="0" applyFill="1"/>
    <xf numFmtId="0" fontId="4" fillId="2" borderId="0" xfId="0" applyFont="1" applyFill="1"/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" xfId="0" applyFont="1" applyFill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2" fillId="0" borderId="2" xfId="0" applyFont="1" applyFill="1" applyBorder="1" applyAlignment="1">
      <alignment horizontal="center" vertical="center" textRotation="90" wrapText="1"/>
    </xf>
    <xf numFmtId="0" fontId="13" fillId="0" borderId="3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Fill="1"/>
    <xf numFmtId="0" fontId="0" fillId="0" borderId="0" xfId="0" applyAlignment="1">
      <alignment vertical="center"/>
    </xf>
    <xf numFmtId="0" fontId="13" fillId="0" borderId="3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/>
    <xf numFmtId="0" fontId="16" fillId="0" borderId="2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2" xfId="0" applyNumberFormat="1" applyFont="1" applyBorder="1"/>
    <xf numFmtId="0" fontId="17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2" xfId="0" applyFont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13" fillId="0" borderId="3" xfId="5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1" fontId="20" fillId="0" borderId="3" xfId="0" applyNumberFormat="1" applyFont="1" applyFill="1" applyBorder="1" applyAlignment="1">
      <alignment horizontal="center" vertical="center" wrapText="1"/>
    </xf>
    <xf numFmtId="1" fontId="20" fillId="0" borderId="2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21" fillId="0" borderId="0" xfId="0" applyFont="1" applyAlignment="1">
      <alignment vertical="center" wrapText="1"/>
    </xf>
    <xf numFmtId="0" fontId="7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23" fillId="2" borderId="2" xfId="0" applyFont="1" applyFill="1" applyBorder="1" applyAlignment="1">
      <alignment horizontal="left" vertical="center" wrapText="1"/>
    </xf>
    <xf numFmtId="1" fontId="20" fillId="0" borderId="7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 wrapText="1"/>
    </xf>
    <xf numFmtId="0" fontId="13" fillId="0" borderId="10" xfId="5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4" fillId="0" borderId="0" xfId="0" applyFont="1" applyFill="1"/>
    <xf numFmtId="0" fontId="7" fillId="0" borderId="0" xfId="0" applyFont="1" applyFill="1" applyAlignment="1">
      <alignment horizontal="left" vertical="top" wrapText="1"/>
    </xf>
    <xf numFmtId="0" fontId="10" fillId="0" borderId="2" xfId="0" applyFont="1" applyFill="1" applyBorder="1" applyAlignment="1">
      <alignment horizontal="center" vertical="center" textRotation="90" wrapText="1"/>
    </xf>
    <xf numFmtId="0" fontId="13" fillId="0" borderId="2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/>
    <xf numFmtId="0" fontId="6" fillId="0" borderId="0" xfId="0" applyFont="1" applyFill="1" applyBorder="1" applyAlignment="1">
      <alignment horizontal="left" vertical="top" wrapText="1"/>
    </xf>
    <xf numFmtId="0" fontId="8" fillId="0" borderId="8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18" xfId="1"/>
    <cellStyle name="Обычный 2" xfId="2"/>
    <cellStyle name="Обычный 3" xfId="3"/>
    <cellStyle name="Обычный 5" xfId="4"/>
    <cellStyle name="Обычный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topLeftCell="A19" zoomScale="90" zoomScaleNormal="90" workbookViewId="0">
      <selection activeCell="C64" sqref="C64"/>
    </sheetView>
  </sheetViews>
  <sheetFormatPr defaultRowHeight="15" x14ac:dyDescent="0.25"/>
  <cols>
    <col min="1" max="1" width="34.42578125" style="1" customWidth="1"/>
    <col min="2" max="2" width="10.85546875" style="2" customWidth="1"/>
    <col min="3" max="12" width="9.42578125" style="2" customWidth="1"/>
    <col min="13" max="13" width="6.7109375" style="2" customWidth="1"/>
    <col min="14" max="14" width="6.7109375" customWidth="1"/>
    <col min="15" max="15" width="4.5703125" customWidth="1"/>
    <col min="16" max="16" width="6.7109375" customWidth="1"/>
    <col min="17" max="17" width="5.28515625" customWidth="1"/>
    <col min="18" max="18" width="6.7109375" customWidth="1"/>
    <col min="19" max="20" width="4.85546875" customWidth="1"/>
    <col min="21" max="21" width="6.42578125" style="3" customWidth="1"/>
    <col min="22" max="22" width="7.28515625" customWidth="1"/>
    <col min="23" max="23" width="9.140625" hidden="1" customWidth="1"/>
  </cols>
  <sheetData>
    <row r="1" spans="1:23" ht="37.5" customHeight="1" x14ac:dyDescent="0.25">
      <c r="A1" s="6"/>
      <c r="B1" s="8"/>
      <c r="C1" s="8"/>
      <c r="D1" s="8"/>
      <c r="E1" s="8"/>
      <c r="F1" s="8"/>
      <c r="G1" s="8"/>
      <c r="H1" s="8"/>
      <c r="I1" s="8"/>
      <c r="J1" s="8"/>
      <c r="K1" s="8"/>
      <c r="L1" s="76"/>
      <c r="M1" s="76"/>
      <c r="N1" s="76"/>
      <c r="O1" s="76"/>
      <c r="P1" s="76"/>
      <c r="Q1" s="76"/>
      <c r="R1" s="76"/>
      <c r="S1" s="7"/>
      <c r="T1" s="7"/>
    </row>
    <row r="2" spans="1:23" ht="48" customHeight="1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1:23" ht="58.5" customHeight="1" x14ac:dyDescent="0.25">
      <c r="A3" s="78" t="s">
        <v>1</v>
      </c>
      <c r="B3" s="79" t="s">
        <v>2</v>
      </c>
      <c r="C3" s="80" t="s">
        <v>2</v>
      </c>
      <c r="D3" s="80"/>
      <c r="E3" s="80"/>
      <c r="F3" s="80"/>
      <c r="G3" s="80"/>
      <c r="H3" s="80"/>
      <c r="I3" s="80"/>
      <c r="J3" s="80"/>
      <c r="K3" s="81" t="s">
        <v>3</v>
      </c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</row>
    <row r="4" spans="1:23" ht="60.75" customHeight="1" x14ac:dyDescent="0.25">
      <c r="A4" s="78"/>
      <c r="B4" s="79"/>
      <c r="C4" s="82" t="s">
        <v>4</v>
      </c>
      <c r="D4" s="82"/>
      <c r="E4" s="83" t="s">
        <v>5</v>
      </c>
      <c r="F4" s="83"/>
      <c r="G4" s="82" t="s">
        <v>6</v>
      </c>
      <c r="H4" s="82"/>
      <c r="I4" s="82" t="s">
        <v>7</v>
      </c>
      <c r="J4" s="82"/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</row>
    <row r="5" spans="1:23" ht="60.75" customHeight="1" x14ac:dyDescent="0.25">
      <c r="A5" s="78"/>
      <c r="B5" s="79"/>
      <c r="C5" s="10" t="s">
        <v>20</v>
      </c>
      <c r="D5" s="10" t="s">
        <v>21</v>
      </c>
      <c r="E5" s="10" t="s">
        <v>20</v>
      </c>
      <c r="F5" s="10" t="s">
        <v>21</v>
      </c>
      <c r="G5" s="10" t="s">
        <v>20</v>
      </c>
      <c r="H5" s="10" t="s">
        <v>21</v>
      </c>
      <c r="I5" s="10" t="s">
        <v>20</v>
      </c>
      <c r="J5" s="10" t="s">
        <v>21</v>
      </c>
      <c r="K5" s="11" t="s">
        <v>22</v>
      </c>
      <c r="L5" s="11" t="s">
        <v>22</v>
      </c>
      <c r="M5" s="11" t="s">
        <v>22</v>
      </c>
      <c r="N5" s="11" t="s">
        <v>22</v>
      </c>
      <c r="O5" s="11" t="s">
        <v>22</v>
      </c>
      <c r="P5" s="11" t="s">
        <v>22</v>
      </c>
      <c r="Q5" s="11" t="s">
        <v>22</v>
      </c>
      <c r="R5" s="11" t="s">
        <v>22</v>
      </c>
      <c r="S5" s="11" t="s">
        <v>22</v>
      </c>
      <c r="T5" s="11" t="s">
        <v>22</v>
      </c>
      <c r="U5" s="11" t="s">
        <v>22</v>
      </c>
      <c r="V5" s="11" t="s">
        <v>22</v>
      </c>
    </row>
    <row r="6" spans="1:23" s="18" customFormat="1" ht="39.75" customHeight="1" x14ac:dyDescent="0.25">
      <c r="A6" s="12" t="s">
        <v>23</v>
      </c>
      <c r="B6" s="14">
        <f t="shared" ref="B6:B53" si="0">C6+D6</f>
        <v>40</v>
      </c>
      <c r="C6" s="15">
        <f t="shared" ref="C6:C53" si="1">E6+G6+I6</f>
        <v>21</v>
      </c>
      <c r="D6" s="15">
        <f t="shared" ref="D6:D53" si="2">F6+H6+J6</f>
        <v>19</v>
      </c>
      <c r="E6" s="16">
        <v>0</v>
      </c>
      <c r="F6" s="16">
        <v>0</v>
      </c>
      <c r="G6" s="16">
        <v>15</v>
      </c>
      <c r="H6" s="16">
        <v>5</v>
      </c>
      <c r="I6" s="16">
        <v>6</v>
      </c>
      <c r="J6" s="16">
        <v>14</v>
      </c>
      <c r="K6" s="16">
        <v>4</v>
      </c>
      <c r="L6" s="16">
        <v>3</v>
      </c>
      <c r="M6" s="16">
        <v>3</v>
      </c>
      <c r="N6" s="16">
        <v>3</v>
      </c>
      <c r="O6" s="16">
        <v>3</v>
      </c>
      <c r="P6" s="16">
        <v>2</v>
      </c>
      <c r="Q6" s="16">
        <v>2</v>
      </c>
      <c r="R6" s="16">
        <v>3</v>
      </c>
      <c r="S6" s="16">
        <v>4</v>
      </c>
      <c r="T6" s="16">
        <v>5</v>
      </c>
      <c r="U6" s="16">
        <v>4</v>
      </c>
      <c r="V6" s="16">
        <v>4</v>
      </c>
      <c r="W6" s="17">
        <f t="shared" ref="W6:W53" si="3">SUM(K6:V6)</f>
        <v>40</v>
      </c>
    </row>
    <row r="7" spans="1:23" ht="18" customHeight="1" x14ac:dyDescent="0.25">
      <c r="A7" s="19" t="s">
        <v>24</v>
      </c>
      <c r="B7" s="14">
        <f t="shared" si="0"/>
        <v>52</v>
      </c>
      <c r="C7" s="15">
        <f t="shared" si="1"/>
        <v>25</v>
      </c>
      <c r="D7" s="15">
        <f t="shared" si="2"/>
        <v>27</v>
      </c>
      <c r="E7" s="20">
        <v>0</v>
      </c>
      <c r="F7" s="20">
        <v>0</v>
      </c>
      <c r="G7" s="20">
        <v>12</v>
      </c>
      <c r="H7" s="20">
        <v>16</v>
      </c>
      <c r="I7" s="20">
        <v>13</v>
      </c>
      <c r="J7" s="20">
        <v>11</v>
      </c>
      <c r="K7" s="20">
        <v>0</v>
      </c>
      <c r="L7" s="20">
        <v>0</v>
      </c>
      <c r="M7" s="20">
        <v>15</v>
      </c>
      <c r="N7" s="20">
        <v>15</v>
      </c>
      <c r="O7" s="20">
        <v>10</v>
      </c>
      <c r="P7" s="20">
        <v>12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17">
        <f t="shared" si="3"/>
        <v>52</v>
      </c>
    </row>
    <row r="8" spans="1:23" ht="18" customHeight="1" x14ac:dyDescent="0.25">
      <c r="A8" s="19" t="s">
        <v>25</v>
      </c>
      <c r="B8" s="14">
        <f t="shared" si="0"/>
        <v>43</v>
      </c>
      <c r="C8" s="15">
        <f t="shared" si="1"/>
        <v>22</v>
      </c>
      <c r="D8" s="15">
        <f t="shared" si="2"/>
        <v>21</v>
      </c>
      <c r="E8" s="21">
        <v>0</v>
      </c>
      <c r="F8" s="21">
        <v>0</v>
      </c>
      <c r="G8" s="21">
        <v>11</v>
      </c>
      <c r="H8" s="21">
        <v>11</v>
      </c>
      <c r="I8" s="22">
        <v>11</v>
      </c>
      <c r="J8" s="22">
        <v>10</v>
      </c>
      <c r="K8" s="21">
        <v>3</v>
      </c>
      <c r="L8" s="21">
        <v>8</v>
      </c>
      <c r="M8" s="21">
        <v>2</v>
      </c>
      <c r="N8" s="21">
        <v>6</v>
      </c>
      <c r="O8" s="21">
        <v>3</v>
      </c>
      <c r="P8" s="21">
        <v>4</v>
      </c>
      <c r="Q8" s="21">
        <v>0</v>
      </c>
      <c r="R8" s="21">
        <v>2</v>
      </c>
      <c r="S8" s="21">
        <v>4</v>
      </c>
      <c r="T8" s="21">
        <v>3</v>
      </c>
      <c r="U8" s="21">
        <v>7</v>
      </c>
      <c r="V8" s="21">
        <v>1</v>
      </c>
      <c r="W8" s="17">
        <f t="shared" si="3"/>
        <v>43</v>
      </c>
    </row>
    <row r="9" spans="1:23" ht="33" customHeight="1" x14ac:dyDescent="0.25">
      <c r="A9" s="19" t="s">
        <v>26</v>
      </c>
      <c r="B9" s="14">
        <f t="shared" si="0"/>
        <v>60</v>
      </c>
      <c r="C9" s="15">
        <f t="shared" si="1"/>
        <v>33</v>
      </c>
      <c r="D9" s="15">
        <f t="shared" si="2"/>
        <v>27</v>
      </c>
      <c r="E9" s="20"/>
      <c r="F9" s="20"/>
      <c r="G9" s="20">
        <v>23</v>
      </c>
      <c r="H9" s="20">
        <v>19</v>
      </c>
      <c r="I9" s="20">
        <v>10</v>
      </c>
      <c r="J9" s="20">
        <v>8</v>
      </c>
      <c r="K9" s="20">
        <v>0</v>
      </c>
      <c r="L9" s="20">
        <v>0</v>
      </c>
      <c r="M9" s="20">
        <v>10</v>
      </c>
      <c r="N9" s="20">
        <v>9</v>
      </c>
      <c r="O9" s="20">
        <v>9</v>
      </c>
      <c r="P9" s="20">
        <v>8</v>
      </c>
      <c r="Q9" s="20">
        <v>8</v>
      </c>
      <c r="R9" s="20">
        <v>8</v>
      </c>
      <c r="S9" s="20">
        <v>6</v>
      </c>
      <c r="T9" s="20">
        <v>2</v>
      </c>
      <c r="U9" s="20">
        <v>0</v>
      </c>
      <c r="V9" s="20">
        <v>0</v>
      </c>
      <c r="W9" s="17">
        <f t="shared" si="3"/>
        <v>60</v>
      </c>
    </row>
    <row r="10" spans="1:23" s="3" customFormat="1" ht="18" customHeight="1" x14ac:dyDescent="0.25">
      <c r="A10" s="23" t="s">
        <v>27</v>
      </c>
      <c r="B10" s="14">
        <f t="shared" si="0"/>
        <v>137</v>
      </c>
      <c r="C10" s="15">
        <f t="shared" si="1"/>
        <v>71</v>
      </c>
      <c r="D10" s="15">
        <f t="shared" si="2"/>
        <v>66</v>
      </c>
      <c r="E10" s="25"/>
      <c r="F10" s="25"/>
      <c r="G10" s="25">
        <v>48</v>
      </c>
      <c r="H10" s="25">
        <v>49</v>
      </c>
      <c r="I10" s="25">
        <v>23</v>
      </c>
      <c r="J10" s="25">
        <v>17</v>
      </c>
      <c r="K10" s="25"/>
      <c r="L10" s="25"/>
      <c r="M10" s="25">
        <v>73</v>
      </c>
      <c r="N10" s="25">
        <v>37</v>
      </c>
      <c r="O10" s="25">
        <v>27</v>
      </c>
      <c r="P10" s="25"/>
      <c r="Q10" s="25"/>
      <c r="R10" s="25"/>
      <c r="S10" s="25"/>
      <c r="T10" s="25"/>
      <c r="U10" s="25"/>
      <c r="V10" s="25"/>
      <c r="W10" s="17">
        <f t="shared" si="3"/>
        <v>137</v>
      </c>
    </row>
    <row r="11" spans="1:23" ht="18" customHeight="1" x14ac:dyDescent="0.25">
      <c r="A11" s="23" t="s">
        <v>28</v>
      </c>
      <c r="B11" s="14">
        <f t="shared" si="0"/>
        <v>10</v>
      </c>
      <c r="C11" s="15">
        <f t="shared" si="1"/>
        <v>5</v>
      </c>
      <c r="D11" s="26">
        <f t="shared" si="2"/>
        <v>5</v>
      </c>
      <c r="E11" s="27"/>
      <c r="F11" s="27"/>
      <c r="G11" s="27">
        <v>5</v>
      </c>
      <c r="H11" s="27">
        <v>4</v>
      </c>
      <c r="I11" s="27"/>
      <c r="J11" s="27">
        <v>1</v>
      </c>
      <c r="K11" s="27"/>
      <c r="L11" s="27"/>
      <c r="M11" s="27"/>
      <c r="N11" s="27">
        <v>5</v>
      </c>
      <c r="O11" s="27">
        <v>5</v>
      </c>
      <c r="P11" s="27"/>
      <c r="Q11" s="27"/>
      <c r="R11" s="27"/>
      <c r="S11" s="27"/>
      <c r="T11" s="27"/>
      <c r="U11" s="27"/>
      <c r="V11" s="27"/>
      <c r="W11" s="17">
        <f t="shared" si="3"/>
        <v>10</v>
      </c>
    </row>
    <row r="12" spans="1:23" ht="18" customHeight="1" x14ac:dyDescent="0.25">
      <c r="A12" s="19" t="s">
        <v>29</v>
      </c>
      <c r="B12" s="14">
        <f t="shared" si="0"/>
        <v>160</v>
      </c>
      <c r="C12" s="15">
        <f t="shared" si="1"/>
        <v>74</v>
      </c>
      <c r="D12" s="15">
        <f t="shared" si="2"/>
        <v>86</v>
      </c>
      <c r="E12" s="28">
        <v>1</v>
      </c>
      <c r="F12" s="28">
        <v>1</v>
      </c>
      <c r="G12" s="28">
        <v>42</v>
      </c>
      <c r="H12" s="28">
        <v>44</v>
      </c>
      <c r="I12" s="28">
        <v>31</v>
      </c>
      <c r="J12" s="28">
        <v>41</v>
      </c>
      <c r="K12" s="28">
        <v>5</v>
      </c>
      <c r="L12" s="28">
        <v>5</v>
      </c>
      <c r="M12" s="28">
        <v>40</v>
      </c>
      <c r="N12" s="28">
        <v>41</v>
      </c>
      <c r="O12" s="28">
        <v>39</v>
      </c>
      <c r="P12" s="28">
        <v>30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17">
        <f t="shared" si="3"/>
        <v>160</v>
      </c>
    </row>
    <row r="13" spans="1:23" ht="18" customHeight="1" x14ac:dyDescent="0.25">
      <c r="A13" s="19" t="s">
        <v>30</v>
      </c>
      <c r="B13" s="14">
        <f t="shared" si="0"/>
        <v>21</v>
      </c>
      <c r="C13" s="15">
        <f t="shared" si="1"/>
        <v>11</v>
      </c>
      <c r="D13" s="15">
        <f t="shared" si="2"/>
        <v>10</v>
      </c>
      <c r="E13" s="20">
        <v>4</v>
      </c>
      <c r="F13" s="20">
        <v>7</v>
      </c>
      <c r="G13" s="20">
        <v>7</v>
      </c>
      <c r="H13" s="20">
        <v>3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21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9"/>
      <c r="W13" s="17">
        <f t="shared" si="3"/>
        <v>21</v>
      </c>
    </row>
    <row r="14" spans="1:23" ht="18" customHeight="1" x14ac:dyDescent="0.25">
      <c r="A14" s="23" t="s">
        <v>31</v>
      </c>
      <c r="B14" s="14">
        <f t="shared" si="0"/>
        <v>260</v>
      </c>
      <c r="C14" s="15">
        <f t="shared" si="1"/>
        <v>185</v>
      </c>
      <c r="D14" s="15">
        <f t="shared" si="2"/>
        <v>75</v>
      </c>
      <c r="E14" s="20"/>
      <c r="F14" s="20"/>
      <c r="G14" s="20">
        <v>125</v>
      </c>
      <c r="H14" s="20">
        <v>55</v>
      </c>
      <c r="I14" s="20">
        <v>60</v>
      </c>
      <c r="J14" s="20">
        <v>20</v>
      </c>
      <c r="K14" s="20">
        <v>0</v>
      </c>
      <c r="L14" s="20">
        <v>40</v>
      </c>
      <c r="M14" s="20">
        <v>40</v>
      </c>
      <c r="N14" s="20">
        <v>35</v>
      </c>
      <c r="O14" s="20">
        <v>40</v>
      </c>
      <c r="P14" s="20">
        <v>40</v>
      </c>
      <c r="Q14" s="20">
        <v>20</v>
      </c>
      <c r="R14" s="20">
        <v>0</v>
      </c>
      <c r="S14" s="20">
        <v>25</v>
      </c>
      <c r="T14" s="20">
        <v>20</v>
      </c>
      <c r="U14" s="20">
        <v>0</v>
      </c>
      <c r="V14" s="20">
        <v>0</v>
      </c>
      <c r="W14" s="17">
        <f t="shared" si="3"/>
        <v>260</v>
      </c>
    </row>
    <row r="15" spans="1:23" s="3" customFormat="1" ht="18" customHeight="1" x14ac:dyDescent="0.25">
      <c r="A15" s="19" t="s">
        <v>32</v>
      </c>
      <c r="B15" s="14">
        <f t="shared" si="0"/>
        <v>22</v>
      </c>
      <c r="C15" s="15">
        <f t="shared" si="1"/>
        <v>14</v>
      </c>
      <c r="D15" s="15">
        <f t="shared" si="2"/>
        <v>8</v>
      </c>
      <c r="E15" s="16">
        <v>0</v>
      </c>
      <c r="F15" s="16">
        <v>0</v>
      </c>
      <c r="G15" s="16">
        <v>7</v>
      </c>
      <c r="H15" s="16">
        <v>4</v>
      </c>
      <c r="I15" s="16">
        <v>7</v>
      </c>
      <c r="J15" s="16">
        <v>4</v>
      </c>
      <c r="K15" s="30"/>
      <c r="L15" s="30"/>
      <c r="M15" s="30"/>
      <c r="N15" s="30"/>
      <c r="O15" s="30"/>
      <c r="P15" s="30"/>
      <c r="Q15" s="30"/>
      <c r="R15" s="30"/>
      <c r="S15" s="30">
        <v>22</v>
      </c>
      <c r="T15" s="30"/>
      <c r="U15" s="30"/>
      <c r="V15" s="30"/>
      <c r="W15" s="17">
        <f t="shared" si="3"/>
        <v>22</v>
      </c>
    </row>
    <row r="16" spans="1:23" ht="18" customHeight="1" x14ac:dyDescent="0.25">
      <c r="A16" s="19" t="s">
        <v>33</v>
      </c>
      <c r="B16" s="14">
        <f t="shared" si="0"/>
        <v>20</v>
      </c>
      <c r="C16" s="15">
        <f t="shared" si="1"/>
        <v>10</v>
      </c>
      <c r="D16" s="15">
        <f t="shared" si="2"/>
        <v>10</v>
      </c>
      <c r="E16" s="20"/>
      <c r="F16" s="20"/>
      <c r="G16" s="20">
        <v>5</v>
      </c>
      <c r="H16" s="20">
        <v>5</v>
      </c>
      <c r="I16" s="20">
        <v>5</v>
      </c>
      <c r="J16" s="20">
        <v>5</v>
      </c>
      <c r="K16" s="20">
        <v>4</v>
      </c>
      <c r="L16" s="20">
        <v>2</v>
      </c>
      <c r="M16" s="20">
        <v>1</v>
      </c>
      <c r="N16" s="20">
        <v>3</v>
      </c>
      <c r="O16" s="20">
        <v>1</v>
      </c>
      <c r="P16" s="20">
        <v>2</v>
      </c>
      <c r="Q16" s="20">
        <v>2</v>
      </c>
      <c r="R16" s="20">
        <v>2</v>
      </c>
      <c r="S16" s="20"/>
      <c r="T16" s="20"/>
      <c r="U16" s="20">
        <v>3</v>
      </c>
      <c r="V16" s="20"/>
      <c r="W16" s="17">
        <f t="shared" si="3"/>
        <v>20</v>
      </c>
    </row>
    <row r="17" spans="1:23" ht="18" customHeight="1" x14ac:dyDescent="0.25">
      <c r="A17" s="19" t="s">
        <v>34</v>
      </c>
      <c r="B17" s="14">
        <f t="shared" si="0"/>
        <v>40</v>
      </c>
      <c r="C17" s="15">
        <f t="shared" si="1"/>
        <v>20</v>
      </c>
      <c r="D17" s="15">
        <f t="shared" si="2"/>
        <v>20</v>
      </c>
      <c r="E17" s="20">
        <v>0</v>
      </c>
      <c r="F17" s="20">
        <v>0</v>
      </c>
      <c r="G17" s="20">
        <v>10</v>
      </c>
      <c r="H17" s="20">
        <v>11</v>
      </c>
      <c r="I17" s="20">
        <v>10</v>
      </c>
      <c r="J17" s="20">
        <v>9</v>
      </c>
      <c r="K17" s="20">
        <v>0</v>
      </c>
      <c r="L17" s="20">
        <v>0</v>
      </c>
      <c r="M17" s="20">
        <v>0</v>
      </c>
      <c r="N17" s="20">
        <v>40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0</v>
      </c>
      <c r="V17" s="20">
        <v>0</v>
      </c>
      <c r="W17" s="17">
        <f t="shared" si="3"/>
        <v>40</v>
      </c>
    </row>
    <row r="18" spans="1:23" ht="18" customHeight="1" x14ac:dyDescent="0.25">
      <c r="A18" s="19" t="s">
        <v>35</v>
      </c>
      <c r="B18" s="14">
        <f t="shared" si="0"/>
        <v>94</v>
      </c>
      <c r="C18" s="15">
        <f t="shared" si="1"/>
        <v>50</v>
      </c>
      <c r="D18" s="15">
        <f t="shared" si="2"/>
        <v>44</v>
      </c>
      <c r="E18" s="20">
        <v>0</v>
      </c>
      <c r="F18" s="20">
        <v>2</v>
      </c>
      <c r="G18" s="20">
        <v>34</v>
      </c>
      <c r="H18" s="20">
        <v>28</v>
      </c>
      <c r="I18" s="20">
        <v>16</v>
      </c>
      <c r="J18" s="20">
        <v>14</v>
      </c>
      <c r="K18" s="20">
        <v>8</v>
      </c>
      <c r="L18" s="20">
        <v>11</v>
      </c>
      <c r="M18" s="20">
        <v>7</v>
      </c>
      <c r="N18" s="20">
        <v>7</v>
      </c>
      <c r="O18" s="20">
        <v>9</v>
      </c>
      <c r="P18" s="20">
        <v>7</v>
      </c>
      <c r="Q18" s="20">
        <v>9</v>
      </c>
      <c r="R18" s="20">
        <v>8</v>
      </c>
      <c r="S18" s="20">
        <v>7</v>
      </c>
      <c r="T18" s="20">
        <v>7</v>
      </c>
      <c r="U18" s="20">
        <v>8</v>
      </c>
      <c r="V18" s="20">
        <v>6</v>
      </c>
      <c r="W18" s="17">
        <f t="shared" si="3"/>
        <v>94</v>
      </c>
    </row>
    <row r="19" spans="1:23" ht="18" customHeight="1" x14ac:dyDescent="0.25">
      <c r="A19" s="19" t="s">
        <v>36</v>
      </c>
      <c r="B19" s="14">
        <f t="shared" si="0"/>
        <v>20</v>
      </c>
      <c r="C19" s="15">
        <f t="shared" si="1"/>
        <v>5</v>
      </c>
      <c r="D19" s="15">
        <f t="shared" si="2"/>
        <v>15</v>
      </c>
      <c r="E19" s="16">
        <v>0</v>
      </c>
      <c r="F19" s="16">
        <v>0</v>
      </c>
      <c r="G19" s="16">
        <v>3</v>
      </c>
      <c r="H19" s="16">
        <v>10</v>
      </c>
      <c r="I19" s="16">
        <v>2</v>
      </c>
      <c r="J19" s="16">
        <v>5</v>
      </c>
      <c r="K19" s="16">
        <v>0</v>
      </c>
      <c r="L19" s="16">
        <v>0</v>
      </c>
      <c r="M19" s="16">
        <v>0</v>
      </c>
      <c r="N19" s="16">
        <v>10</v>
      </c>
      <c r="O19" s="16">
        <v>0</v>
      </c>
      <c r="P19" s="16">
        <v>0</v>
      </c>
      <c r="Q19" s="16">
        <v>0</v>
      </c>
      <c r="R19" s="16">
        <v>0</v>
      </c>
      <c r="S19" s="16">
        <v>10</v>
      </c>
      <c r="T19" s="16">
        <v>0</v>
      </c>
      <c r="U19" s="16">
        <v>0</v>
      </c>
      <c r="V19" s="16">
        <v>0</v>
      </c>
      <c r="W19" s="17">
        <f t="shared" si="3"/>
        <v>20</v>
      </c>
    </row>
    <row r="20" spans="1:23" ht="18" customHeight="1" x14ac:dyDescent="0.25">
      <c r="A20" s="19" t="s">
        <v>37</v>
      </c>
      <c r="B20" s="14">
        <f t="shared" si="0"/>
        <v>40</v>
      </c>
      <c r="C20" s="15">
        <f t="shared" si="1"/>
        <v>22</v>
      </c>
      <c r="D20" s="15">
        <f t="shared" si="2"/>
        <v>18</v>
      </c>
      <c r="E20" s="20">
        <v>0</v>
      </c>
      <c r="F20" s="20">
        <v>1</v>
      </c>
      <c r="G20" s="20">
        <v>13</v>
      </c>
      <c r="H20" s="20">
        <v>11</v>
      </c>
      <c r="I20" s="20">
        <v>9</v>
      </c>
      <c r="J20" s="20">
        <v>6</v>
      </c>
      <c r="K20" s="20">
        <v>0</v>
      </c>
      <c r="L20" s="20">
        <v>4</v>
      </c>
      <c r="M20" s="20">
        <v>4</v>
      </c>
      <c r="N20" s="20">
        <v>4</v>
      </c>
      <c r="O20" s="20">
        <v>4</v>
      </c>
      <c r="P20" s="20">
        <v>4</v>
      </c>
      <c r="Q20" s="20">
        <v>4</v>
      </c>
      <c r="R20" s="20">
        <v>4</v>
      </c>
      <c r="S20" s="20">
        <v>4</v>
      </c>
      <c r="T20" s="20">
        <v>4</v>
      </c>
      <c r="U20" s="20">
        <v>4</v>
      </c>
      <c r="V20" s="20">
        <v>0</v>
      </c>
      <c r="W20" s="17">
        <f t="shared" si="3"/>
        <v>40</v>
      </c>
    </row>
    <row r="21" spans="1:23" ht="18" customHeight="1" x14ac:dyDescent="0.25">
      <c r="A21" s="19" t="s">
        <v>38</v>
      </c>
      <c r="B21" s="14">
        <f t="shared" si="0"/>
        <v>67</v>
      </c>
      <c r="C21" s="15">
        <f t="shared" si="1"/>
        <v>38</v>
      </c>
      <c r="D21" s="15">
        <f t="shared" si="2"/>
        <v>29</v>
      </c>
      <c r="E21" s="16">
        <v>0</v>
      </c>
      <c r="F21" s="16">
        <v>0</v>
      </c>
      <c r="G21" s="16">
        <v>18</v>
      </c>
      <c r="H21" s="16">
        <v>23</v>
      </c>
      <c r="I21" s="16">
        <v>20</v>
      </c>
      <c r="J21" s="16">
        <v>6</v>
      </c>
      <c r="K21" s="16">
        <v>0</v>
      </c>
      <c r="L21" s="16">
        <v>10</v>
      </c>
      <c r="M21" s="16">
        <v>14</v>
      </c>
      <c r="N21" s="16">
        <v>8</v>
      </c>
      <c r="O21" s="16">
        <v>7</v>
      </c>
      <c r="P21" s="16">
        <v>13</v>
      </c>
      <c r="Q21" s="16">
        <v>10</v>
      </c>
      <c r="R21" s="16">
        <v>5</v>
      </c>
      <c r="S21" s="16">
        <v>0</v>
      </c>
      <c r="T21" s="16">
        <v>0</v>
      </c>
      <c r="U21" s="16">
        <v>0</v>
      </c>
      <c r="V21" s="31">
        <v>0</v>
      </c>
      <c r="W21" s="17">
        <f t="shared" si="3"/>
        <v>67</v>
      </c>
    </row>
    <row r="22" spans="1:23" ht="18" customHeight="1" x14ac:dyDescent="0.25">
      <c r="A22" s="19" t="s">
        <v>39</v>
      </c>
      <c r="B22" s="14">
        <f t="shared" si="0"/>
        <v>30</v>
      </c>
      <c r="C22" s="15">
        <f t="shared" si="1"/>
        <v>14</v>
      </c>
      <c r="D22" s="15">
        <f t="shared" si="2"/>
        <v>16</v>
      </c>
      <c r="E22" s="32">
        <v>0</v>
      </c>
      <c r="F22" s="32">
        <v>0</v>
      </c>
      <c r="G22" s="32">
        <v>10</v>
      </c>
      <c r="H22" s="32">
        <v>11</v>
      </c>
      <c r="I22" s="32">
        <v>4</v>
      </c>
      <c r="J22" s="32">
        <v>5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30</v>
      </c>
      <c r="T22" s="32">
        <v>0</v>
      </c>
      <c r="U22" s="32">
        <v>0</v>
      </c>
      <c r="V22" s="32">
        <v>0</v>
      </c>
      <c r="W22" s="17">
        <f t="shared" si="3"/>
        <v>30</v>
      </c>
    </row>
    <row r="23" spans="1:23" ht="25.5" customHeight="1" x14ac:dyDescent="0.25">
      <c r="A23" s="19" t="s">
        <v>40</v>
      </c>
      <c r="B23" s="14">
        <f t="shared" si="0"/>
        <v>26</v>
      </c>
      <c r="C23" s="15">
        <f t="shared" si="1"/>
        <v>13</v>
      </c>
      <c r="D23" s="15">
        <f t="shared" si="2"/>
        <v>13</v>
      </c>
      <c r="E23" s="20">
        <v>0</v>
      </c>
      <c r="F23" s="20">
        <v>0</v>
      </c>
      <c r="G23" s="20">
        <v>7</v>
      </c>
      <c r="H23" s="20">
        <v>7</v>
      </c>
      <c r="I23" s="20">
        <v>6</v>
      </c>
      <c r="J23" s="20">
        <v>6</v>
      </c>
      <c r="K23" s="20">
        <v>0</v>
      </c>
      <c r="L23" s="20">
        <v>0</v>
      </c>
      <c r="M23" s="20">
        <v>0</v>
      </c>
      <c r="N23" s="20">
        <v>6</v>
      </c>
      <c r="O23" s="20">
        <v>6</v>
      </c>
      <c r="P23" s="20">
        <v>5</v>
      </c>
      <c r="Q23" s="20">
        <v>5</v>
      </c>
      <c r="R23" s="20">
        <v>4</v>
      </c>
      <c r="S23" s="20">
        <v>0</v>
      </c>
      <c r="T23" s="20">
        <v>0</v>
      </c>
      <c r="U23" s="20">
        <v>0</v>
      </c>
      <c r="V23" s="20">
        <v>0</v>
      </c>
      <c r="W23" s="17">
        <f t="shared" si="3"/>
        <v>26</v>
      </c>
    </row>
    <row r="24" spans="1:23" ht="18" customHeight="1" x14ac:dyDescent="0.25">
      <c r="A24" s="19" t="s">
        <v>41</v>
      </c>
      <c r="B24" s="14">
        <f t="shared" si="0"/>
        <v>41</v>
      </c>
      <c r="C24" s="15">
        <f t="shared" si="1"/>
        <v>21</v>
      </c>
      <c r="D24" s="15">
        <f t="shared" si="2"/>
        <v>20</v>
      </c>
      <c r="E24" s="20">
        <v>0</v>
      </c>
      <c r="F24" s="20">
        <v>0</v>
      </c>
      <c r="G24" s="20">
        <v>19</v>
      </c>
      <c r="H24" s="20">
        <v>16</v>
      </c>
      <c r="I24" s="20">
        <v>2</v>
      </c>
      <c r="J24" s="20">
        <v>4</v>
      </c>
      <c r="K24" s="20">
        <v>0</v>
      </c>
      <c r="L24" s="20">
        <v>0</v>
      </c>
      <c r="M24" s="20">
        <v>0</v>
      </c>
      <c r="N24" s="20">
        <v>41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0</v>
      </c>
      <c r="U24" s="20">
        <v>0</v>
      </c>
      <c r="V24" s="20">
        <v>0</v>
      </c>
      <c r="W24" s="17">
        <f t="shared" si="3"/>
        <v>41</v>
      </c>
    </row>
    <row r="25" spans="1:23" ht="18" customHeight="1" x14ac:dyDescent="0.25">
      <c r="A25" s="19" t="s">
        <v>42</v>
      </c>
      <c r="B25" s="14">
        <f t="shared" si="0"/>
        <v>114</v>
      </c>
      <c r="C25" s="15">
        <f t="shared" si="1"/>
        <v>55</v>
      </c>
      <c r="D25" s="15">
        <f t="shared" si="2"/>
        <v>59</v>
      </c>
      <c r="E25" s="20">
        <v>1</v>
      </c>
      <c r="F25" s="20">
        <v>0</v>
      </c>
      <c r="G25" s="20">
        <v>33</v>
      </c>
      <c r="H25" s="20">
        <v>38</v>
      </c>
      <c r="I25" s="20">
        <v>21</v>
      </c>
      <c r="J25" s="20">
        <v>21</v>
      </c>
      <c r="K25" s="20">
        <v>14</v>
      </c>
      <c r="L25" s="20">
        <v>20</v>
      </c>
      <c r="M25" s="20">
        <v>20</v>
      </c>
      <c r="N25" s="20">
        <v>20</v>
      </c>
      <c r="O25" s="20">
        <v>20</v>
      </c>
      <c r="P25" s="20">
        <v>20</v>
      </c>
      <c r="Q25" s="20">
        <v>0</v>
      </c>
      <c r="R25" s="20">
        <v>0</v>
      </c>
      <c r="S25" s="20">
        <v>0</v>
      </c>
      <c r="T25" s="20">
        <v>0</v>
      </c>
      <c r="U25" s="20">
        <v>0</v>
      </c>
      <c r="V25" s="20">
        <v>0</v>
      </c>
      <c r="W25" s="17">
        <f t="shared" si="3"/>
        <v>114</v>
      </c>
    </row>
    <row r="26" spans="1:23" ht="25.5" customHeight="1" x14ac:dyDescent="0.25">
      <c r="A26" s="19" t="s">
        <v>43</v>
      </c>
      <c r="B26" s="14">
        <f t="shared" si="0"/>
        <v>14</v>
      </c>
      <c r="C26" s="15">
        <f t="shared" si="1"/>
        <v>8</v>
      </c>
      <c r="D26" s="15">
        <f t="shared" si="2"/>
        <v>6</v>
      </c>
      <c r="E26" s="33">
        <v>0</v>
      </c>
      <c r="F26" s="33">
        <v>0</v>
      </c>
      <c r="G26" s="33">
        <v>6</v>
      </c>
      <c r="H26" s="33">
        <v>5</v>
      </c>
      <c r="I26" s="33">
        <v>2</v>
      </c>
      <c r="J26" s="33">
        <v>1</v>
      </c>
      <c r="K26" s="33">
        <v>0</v>
      </c>
      <c r="L26" s="33">
        <v>8</v>
      </c>
      <c r="M26" s="33">
        <v>6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17">
        <f t="shared" si="3"/>
        <v>14</v>
      </c>
    </row>
    <row r="27" spans="1:23" s="3" customFormat="1" ht="18" customHeight="1" x14ac:dyDescent="0.25">
      <c r="A27" s="19" t="s">
        <v>44</v>
      </c>
      <c r="B27" s="14">
        <f t="shared" si="0"/>
        <v>26</v>
      </c>
      <c r="C27" s="15">
        <f t="shared" si="1"/>
        <v>14</v>
      </c>
      <c r="D27" s="15">
        <f t="shared" si="2"/>
        <v>12</v>
      </c>
      <c r="E27" s="20">
        <v>0</v>
      </c>
      <c r="F27" s="20">
        <v>0</v>
      </c>
      <c r="G27" s="20">
        <v>9</v>
      </c>
      <c r="H27" s="20">
        <v>6</v>
      </c>
      <c r="I27" s="20">
        <v>5</v>
      </c>
      <c r="J27" s="20">
        <v>6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26</v>
      </c>
      <c r="S27" s="20">
        <v>0</v>
      </c>
      <c r="T27" s="20">
        <v>0</v>
      </c>
      <c r="U27" s="20">
        <v>0</v>
      </c>
      <c r="V27" s="20">
        <v>0</v>
      </c>
      <c r="W27" s="17">
        <f t="shared" si="3"/>
        <v>26</v>
      </c>
    </row>
    <row r="28" spans="1:23" ht="18" customHeight="1" x14ac:dyDescent="0.25">
      <c r="A28" s="19" t="s">
        <v>45</v>
      </c>
      <c r="B28" s="14">
        <f t="shared" si="0"/>
        <v>67</v>
      </c>
      <c r="C28" s="15">
        <f t="shared" si="1"/>
        <v>28</v>
      </c>
      <c r="D28" s="15">
        <f t="shared" si="2"/>
        <v>39</v>
      </c>
      <c r="E28" s="20"/>
      <c r="F28" s="20"/>
      <c r="G28" s="20">
        <v>19</v>
      </c>
      <c r="H28" s="20">
        <v>24</v>
      </c>
      <c r="I28" s="20">
        <v>9</v>
      </c>
      <c r="J28" s="20">
        <v>15</v>
      </c>
      <c r="K28" s="20"/>
      <c r="L28" s="20"/>
      <c r="M28" s="20"/>
      <c r="N28" s="20">
        <v>27</v>
      </c>
      <c r="O28" s="20"/>
      <c r="P28" s="20"/>
      <c r="Q28" s="20"/>
      <c r="R28" s="20"/>
      <c r="S28" s="20">
        <v>20</v>
      </c>
      <c r="T28" s="20">
        <v>20</v>
      </c>
      <c r="U28" s="20"/>
      <c r="V28" s="20"/>
      <c r="W28" s="17">
        <f t="shared" si="3"/>
        <v>67</v>
      </c>
    </row>
    <row r="29" spans="1:23" s="3" customFormat="1" ht="18" customHeight="1" x14ac:dyDescent="0.25">
      <c r="A29" s="19" t="s">
        <v>46</v>
      </c>
      <c r="B29" s="14">
        <f t="shared" si="0"/>
        <v>51</v>
      </c>
      <c r="C29" s="15">
        <f t="shared" si="1"/>
        <v>26</v>
      </c>
      <c r="D29" s="15">
        <f t="shared" si="2"/>
        <v>25</v>
      </c>
      <c r="E29" s="20">
        <v>0</v>
      </c>
      <c r="F29" s="20">
        <v>0</v>
      </c>
      <c r="G29" s="20">
        <v>17</v>
      </c>
      <c r="H29" s="20">
        <v>14</v>
      </c>
      <c r="I29" s="20">
        <v>9</v>
      </c>
      <c r="J29" s="20">
        <v>11</v>
      </c>
      <c r="K29" s="20">
        <v>0</v>
      </c>
      <c r="L29" s="20">
        <v>0</v>
      </c>
      <c r="M29" s="20">
        <v>0</v>
      </c>
      <c r="N29" s="20">
        <v>51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17">
        <f t="shared" si="3"/>
        <v>51</v>
      </c>
    </row>
    <row r="30" spans="1:23" ht="18" customHeight="1" x14ac:dyDescent="0.25">
      <c r="A30" s="19" t="s">
        <v>47</v>
      </c>
      <c r="B30" s="14">
        <f t="shared" si="0"/>
        <v>27</v>
      </c>
      <c r="C30" s="15">
        <f t="shared" si="1"/>
        <v>12</v>
      </c>
      <c r="D30" s="15">
        <f t="shared" si="2"/>
        <v>15</v>
      </c>
      <c r="E30" s="20"/>
      <c r="F30" s="20"/>
      <c r="G30" s="20">
        <v>9</v>
      </c>
      <c r="H30" s="20">
        <v>11</v>
      </c>
      <c r="I30" s="20">
        <v>3</v>
      </c>
      <c r="J30" s="20">
        <v>4</v>
      </c>
      <c r="K30" s="20"/>
      <c r="L30" s="20"/>
      <c r="M30" s="20"/>
      <c r="N30" s="20"/>
      <c r="O30" s="20">
        <v>27</v>
      </c>
      <c r="P30" s="20"/>
      <c r="Q30" s="20"/>
      <c r="R30" s="20"/>
      <c r="S30" s="20"/>
      <c r="T30" s="20"/>
      <c r="U30" s="20"/>
      <c r="V30" s="20"/>
      <c r="W30" s="17">
        <f t="shared" si="3"/>
        <v>27</v>
      </c>
    </row>
    <row r="31" spans="1:23" ht="18" customHeight="1" x14ac:dyDescent="0.25">
      <c r="A31" s="19" t="s">
        <v>48</v>
      </c>
      <c r="B31" s="14">
        <f t="shared" si="0"/>
        <v>45</v>
      </c>
      <c r="C31" s="15">
        <f t="shared" si="1"/>
        <v>32</v>
      </c>
      <c r="D31" s="15">
        <f t="shared" si="2"/>
        <v>13</v>
      </c>
      <c r="E31" s="20"/>
      <c r="F31" s="20"/>
      <c r="G31" s="20">
        <v>19</v>
      </c>
      <c r="H31" s="20">
        <v>9</v>
      </c>
      <c r="I31" s="20">
        <v>13</v>
      </c>
      <c r="J31" s="20">
        <v>4</v>
      </c>
      <c r="K31" s="20"/>
      <c r="L31" s="20"/>
      <c r="M31" s="20"/>
      <c r="N31" s="20"/>
      <c r="O31" s="20">
        <v>23</v>
      </c>
      <c r="P31" s="20">
        <v>22</v>
      </c>
      <c r="Q31" s="20"/>
      <c r="R31" s="20"/>
      <c r="S31" s="20"/>
      <c r="T31" s="20"/>
      <c r="U31" s="20"/>
      <c r="V31" s="20"/>
      <c r="W31" s="17">
        <f t="shared" si="3"/>
        <v>45</v>
      </c>
    </row>
    <row r="32" spans="1:23" ht="18" customHeight="1" x14ac:dyDescent="0.25">
      <c r="A32" s="19" t="s">
        <v>49</v>
      </c>
      <c r="B32" s="14">
        <f t="shared" si="0"/>
        <v>14</v>
      </c>
      <c r="C32" s="15">
        <f t="shared" si="1"/>
        <v>6</v>
      </c>
      <c r="D32" s="15">
        <f t="shared" si="2"/>
        <v>8</v>
      </c>
      <c r="E32" s="16">
        <v>0</v>
      </c>
      <c r="F32" s="16">
        <v>0</v>
      </c>
      <c r="G32" s="16">
        <v>3</v>
      </c>
      <c r="H32" s="16">
        <v>6</v>
      </c>
      <c r="I32" s="16">
        <v>3</v>
      </c>
      <c r="J32" s="16">
        <v>2</v>
      </c>
      <c r="K32" s="16">
        <v>0</v>
      </c>
      <c r="L32" s="16">
        <v>0</v>
      </c>
      <c r="M32" s="16">
        <v>0</v>
      </c>
      <c r="N32" s="16">
        <v>0</v>
      </c>
      <c r="O32" s="16">
        <v>14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7">
        <f t="shared" si="3"/>
        <v>14</v>
      </c>
    </row>
    <row r="33" spans="1:23" ht="18" customHeight="1" x14ac:dyDescent="0.25">
      <c r="A33" s="19" t="s">
        <v>50</v>
      </c>
      <c r="B33" s="14">
        <f t="shared" si="0"/>
        <v>75</v>
      </c>
      <c r="C33" s="15">
        <f t="shared" si="1"/>
        <v>34</v>
      </c>
      <c r="D33" s="15">
        <f t="shared" si="2"/>
        <v>41</v>
      </c>
      <c r="E33" s="20">
        <v>0</v>
      </c>
      <c r="F33" s="34">
        <v>0</v>
      </c>
      <c r="G33" s="20">
        <v>16</v>
      </c>
      <c r="H33" s="20">
        <v>27</v>
      </c>
      <c r="I33" s="20">
        <v>18</v>
      </c>
      <c r="J33" s="20">
        <v>14</v>
      </c>
      <c r="K33" s="20">
        <v>5</v>
      </c>
      <c r="L33" s="20">
        <v>8</v>
      </c>
      <c r="M33" s="20">
        <v>0</v>
      </c>
      <c r="N33" s="20">
        <v>0</v>
      </c>
      <c r="O33" s="20">
        <v>14</v>
      </c>
      <c r="P33" s="34">
        <v>12</v>
      </c>
      <c r="Q33" s="20">
        <v>13</v>
      </c>
      <c r="R33" s="20">
        <v>11</v>
      </c>
      <c r="S33" s="20">
        <v>0</v>
      </c>
      <c r="T33" s="20">
        <v>0</v>
      </c>
      <c r="U33" s="20">
        <v>12</v>
      </c>
      <c r="V33" s="20">
        <v>0</v>
      </c>
      <c r="W33" s="17">
        <f t="shared" si="3"/>
        <v>75</v>
      </c>
    </row>
    <row r="34" spans="1:23" ht="18" customHeight="1" x14ac:dyDescent="0.25">
      <c r="A34" s="19" t="s">
        <v>51</v>
      </c>
      <c r="B34" s="14">
        <f t="shared" si="0"/>
        <v>33</v>
      </c>
      <c r="C34" s="15">
        <f t="shared" si="1"/>
        <v>13</v>
      </c>
      <c r="D34" s="15">
        <f t="shared" si="2"/>
        <v>20</v>
      </c>
      <c r="E34" s="20">
        <v>0</v>
      </c>
      <c r="F34" s="20">
        <v>0</v>
      </c>
      <c r="G34" s="20">
        <v>11</v>
      </c>
      <c r="H34" s="20">
        <v>13</v>
      </c>
      <c r="I34" s="20">
        <v>2</v>
      </c>
      <c r="J34" s="20">
        <v>7</v>
      </c>
      <c r="K34" s="20">
        <v>3</v>
      </c>
      <c r="L34" s="20">
        <v>5</v>
      </c>
      <c r="M34" s="20">
        <v>4</v>
      </c>
      <c r="N34" s="20">
        <v>2</v>
      </c>
      <c r="O34" s="20">
        <v>3</v>
      </c>
      <c r="P34" s="20">
        <v>2</v>
      </c>
      <c r="Q34" s="20">
        <v>4</v>
      </c>
      <c r="R34" s="20">
        <v>2</v>
      </c>
      <c r="S34" s="20">
        <v>3</v>
      </c>
      <c r="T34" s="20">
        <v>1</v>
      </c>
      <c r="U34" s="20">
        <v>4</v>
      </c>
      <c r="V34" s="20">
        <v>0</v>
      </c>
      <c r="W34" s="17">
        <f t="shared" si="3"/>
        <v>33</v>
      </c>
    </row>
    <row r="35" spans="1:23" ht="18" customHeight="1" x14ac:dyDescent="0.25">
      <c r="A35" s="19" t="s">
        <v>52</v>
      </c>
      <c r="B35" s="14">
        <f t="shared" si="0"/>
        <v>26</v>
      </c>
      <c r="C35" s="15">
        <f t="shared" si="1"/>
        <v>12</v>
      </c>
      <c r="D35" s="15">
        <f t="shared" si="2"/>
        <v>14</v>
      </c>
      <c r="E35" s="22">
        <v>0</v>
      </c>
      <c r="F35" s="22">
        <v>0</v>
      </c>
      <c r="G35" s="22">
        <v>7</v>
      </c>
      <c r="H35" s="22">
        <v>11</v>
      </c>
      <c r="I35" s="22">
        <v>5</v>
      </c>
      <c r="J35" s="22">
        <v>3</v>
      </c>
      <c r="K35" s="22">
        <v>2</v>
      </c>
      <c r="L35" s="22">
        <v>1</v>
      </c>
      <c r="M35" s="22">
        <v>1</v>
      </c>
      <c r="N35" s="22">
        <v>1</v>
      </c>
      <c r="O35" s="22">
        <v>3</v>
      </c>
      <c r="P35" s="22">
        <v>6</v>
      </c>
      <c r="Q35" s="22">
        <v>2</v>
      </c>
      <c r="R35" s="22">
        <v>3</v>
      </c>
      <c r="S35" s="22">
        <v>3</v>
      </c>
      <c r="T35" s="22">
        <v>0</v>
      </c>
      <c r="U35" s="22">
        <v>4</v>
      </c>
      <c r="V35" s="35"/>
      <c r="W35" s="17">
        <f t="shared" si="3"/>
        <v>26</v>
      </c>
    </row>
    <row r="36" spans="1:23" ht="18" customHeight="1" x14ac:dyDescent="0.25">
      <c r="A36" s="19" t="s">
        <v>53</v>
      </c>
      <c r="B36" s="14">
        <f t="shared" si="0"/>
        <v>51</v>
      </c>
      <c r="C36" s="15">
        <f t="shared" si="1"/>
        <v>26</v>
      </c>
      <c r="D36" s="15">
        <f t="shared" si="2"/>
        <v>25</v>
      </c>
      <c r="E36" s="20">
        <v>0</v>
      </c>
      <c r="F36" s="20">
        <v>0</v>
      </c>
      <c r="G36" s="20">
        <v>13</v>
      </c>
      <c r="H36" s="20">
        <v>14</v>
      </c>
      <c r="I36" s="20">
        <v>13</v>
      </c>
      <c r="J36" s="20">
        <v>11</v>
      </c>
      <c r="K36" s="20">
        <v>3</v>
      </c>
      <c r="L36" s="20">
        <v>2</v>
      </c>
      <c r="M36" s="20">
        <v>11</v>
      </c>
      <c r="N36" s="20">
        <v>3</v>
      </c>
      <c r="O36" s="20">
        <v>4</v>
      </c>
      <c r="P36" s="20">
        <v>5</v>
      </c>
      <c r="Q36" s="20">
        <v>4</v>
      </c>
      <c r="R36" s="20">
        <v>4</v>
      </c>
      <c r="S36" s="20">
        <v>4</v>
      </c>
      <c r="T36" s="20">
        <v>4</v>
      </c>
      <c r="U36" s="20">
        <v>7</v>
      </c>
      <c r="V36" s="36"/>
      <c r="W36" s="17">
        <f t="shared" si="3"/>
        <v>51</v>
      </c>
    </row>
    <row r="37" spans="1:23" ht="18" customHeight="1" x14ac:dyDescent="0.25">
      <c r="A37" s="19" t="s">
        <v>54</v>
      </c>
      <c r="B37" s="14">
        <f t="shared" si="0"/>
        <v>14</v>
      </c>
      <c r="C37" s="15">
        <f t="shared" si="1"/>
        <v>10</v>
      </c>
      <c r="D37" s="15">
        <f t="shared" si="2"/>
        <v>4</v>
      </c>
      <c r="E37" s="20">
        <v>0</v>
      </c>
      <c r="F37" s="20">
        <v>0</v>
      </c>
      <c r="G37" s="20">
        <v>8</v>
      </c>
      <c r="H37" s="20">
        <v>3</v>
      </c>
      <c r="I37" s="20">
        <v>2</v>
      </c>
      <c r="J37" s="20">
        <v>1</v>
      </c>
      <c r="K37" s="20"/>
      <c r="L37" s="20"/>
      <c r="M37" s="20"/>
      <c r="N37" s="20"/>
      <c r="O37" s="20"/>
      <c r="P37" s="20"/>
      <c r="Q37" s="20"/>
      <c r="R37" s="20"/>
      <c r="S37" s="20">
        <v>14</v>
      </c>
      <c r="T37" s="20"/>
      <c r="U37" s="20"/>
      <c r="V37" s="20"/>
      <c r="W37" s="17">
        <f t="shared" si="3"/>
        <v>14</v>
      </c>
    </row>
    <row r="38" spans="1:23" ht="18" customHeight="1" x14ac:dyDescent="0.25">
      <c r="A38" s="19" t="s">
        <v>55</v>
      </c>
      <c r="B38" s="14">
        <f t="shared" si="0"/>
        <v>96</v>
      </c>
      <c r="C38" s="15">
        <f t="shared" si="1"/>
        <v>53</v>
      </c>
      <c r="D38" s="15">
        <f t="shared" si="2"/>
        <v>43</v>
      </c>
      <c r="E38" s="20">
        <v>0</v>
      </c>
      <c r="F38" s="20">
        <v>0</v>
      </c>
      <c r="G38" s="20">
        <v>36</v>
      </c>
      <c r="H38" s="20">
        <v>29</v>
      </c>
      <c r="I38" s="20">
        <v>17</v>
      </c>
      <c r="J38" s="20">
        <v>14</v>
      </c>
      <c r="K38" s="20">
        <v>3</v>
      </c>
      <c r="L38" s="20">
        <v>7</v>
      </c>
      <c r="M38" s="20">
        <v>18</v>
      </c>
      <c r="N38" s="20">
        <v>12</v>
      </c>
      <c r="O38" s="20">
        <v>10</v>
      </c>
      <c r="P38" s="20">
        <v>8</v>
      </c>
      <c r="Q38" s="20">
        <v>8</v>
      </c>
      <c r="R38" s="20">
        <v>8</v>
      </c>
      <c r="S38" s="20">
        <v>8</v>
      </c>
      <c r="T38" s="20">
        <v>8</v>
      </c>
      <c r="U38" s="20">
        <v>6</v>
      </c>
      <c r="V38" s="20"/>
      <c r="W38" s="17">
        <f t="shared" si="3"/>
        <v>96</v>
      </c>
    </row>
    <row r="39" spans="1:23" ht="18" customHeight="1" x14ac:dyDescent="0.25">
      <c r="A39" s="19" t="s">
        <v>56</v>
      </c>
      <c r="B39" s="14">
        <f t="shared" si="0"/>
        <v>45</v>
      </c>
      <c r="C39" s="15">
        <f t="shared" si="1"/>
        <v>26</v>
      </c>
      <c r="D39" s="15">
        <f t="shared" si="2"/>
        <v>19</v>
      </c>
      <c r="E39" s="20">
        <v>0</v>
      </c>
      <c r="F39" s="20">
        <v>0</v>
      </c>
      <c r="G39" s="20">
        <v>14</v>
      </c>
      <c r="H39" s="20">
        <v>10</v>
      </c>
      <c r="I39" s="20">
        <v>12</v>
      </c>
      <c r="J39" s="20">
        <v>9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45</v>
      </c>
      <c r="Q39" s="20">
        <v>0</v>
      </c>
      <c r="R39" s="20">
        <v>0</v>
      </c>
      <c r="S39" s="20">
        <v>0</v>
      </c>
      <c r="T39" s="20">
        <v>0</v>
      </c>
      <c r="U39" s="20">
        <v>0</v>
      </c>
      <c r="V39" s="20">
        <v>0</v>
      </c>
      <c r="W39" s="17">
        <f t="shared" si="3"/>
        <v>45</v>
      </c>
    </row>
    <row r="40" spans="1:23" s="37" customFormat="1" ht="18" customHeight="1" x14ac:dyDescent="0.25">
      <c r="A40" s="19" t="s">
        <v>57</v>
      </c>
      <c r="B40" s="14">
        <f t="shared" si="0"/>
        <v>67</v>
      </c>
      <c r="C40" s="15">
        <f t="shared" si="1"/>
        <v>31</v>
      </c>
      <c r="D40" s="15">
        <f t="shared" si="2"/>
        <v>36</v>
      </c>
      <c r="E40" s="16">
        <v>0</v>
      </c>
      <c r="F40" s="16">
        <v>0</v>
      </c>
      <c r="G40" s="16">
        <v>18</v>
      </c>
      <c r="H40" s="16">
        <v>21</v>
      </c>
      <c r="I40" s="16">
        <v>13</v>
      </c>
      <c r="J40" s="16">
        <v>15</v>
      </c>
      <c r="K40" s="16"/>
      <c r="L40" s="16"/>
      <c r="M40" s="16"/>
      <c r="N40" s="16">
        <v>5</v>
      </c>
      <c r="O40" s="16">
        <v>12</v>
      </c>
      <c r="P40" s="16">
        <v>13</v>
      </c>
      <c r="Q40" s="16">
        <v>12</v>
      </c>
      <c r="R40" s="16">
        <v>12</v>
      </c>
      <c r="S40" s="16">
        <v>8</v>
      </c>
      <c r="T40" s="16">
        <v>5</v>
      </c>
      <c r="U40" s="16"/>
      <c r="V40" s="16"/>
      <c r="W40" s="17">
        <f t="shared" si="3"/>
        <v>67</v>
      </c>
    </row>
    <row r="41" spans="1:23" ht="18" customHeight="1" x14ac:dyDescent="0.25">
      <c r="A41" s="19" t="s">
        <v>58</v>
      </c>
      <c r="B41" s="14">
        <f t="shared" si="0"/>
        <v>14</v>
      </c>
      <c r="C41" s="15">
        <f t="shared" si="1"/>
        <v>6</v>
      </c>
      <c r="D41" s="15">
        <f t="shared" si="2"/>
        <v>8</v>
      </c>
      <c r="E41" s="20"/>
      <c r="F41" s="20"/>
      <c r="G41" s="20">
        <v>4</v>
      </c>
      <c r="H41" s="20">
        <v>4</v>
      </c>
      <c r="I41" s="20">
        <v>2</v>
      </c>
      <c r="J41" s="20">
        <v>4</v>
      </c>
      <c r="K41" s="20"/>
      <c r="L41" s="20"/>
      <c r="M41" s="20"/>
      <c r="N41" s="20">
        <v>14</v>
      </c>
      <c r="O41" s="20"/>
      <c r="P41" s="20"/>
      <c r="Q41" s="20"/>
      <c r="R41" s="20"/>
      <c r="S41" s="20"/>
      <c r="T41" s="20"/>
      <c r="U41" s="20"/>
      <c r="V41" s="20"/>
      <c r="W41" s="17">
        <f t="shared" si="3"/>
        <v>14</v>
      </c>
    </row>
    <row r="42" spans="1:23" ht="18" customHeight="1" x14ac:dyDescent="0.25">
      <c r="A42" s="19" t="s">
        <v>59</v>
      </c>
      <c r="B42" s="14">
        <f t="shared" si="0"/>
        <v>63</v>
      </c>
      <c r="C42" s="15">
        <f t="shared" si="1"/>
        <v>24</v>
      </c>
      <c r="D42" s="15">
        <f t="shared" si="2"/>
        <v>39</v>
      </c>
      <c r="E42" s="20">
        <v>0</v>
      </c>
      <c r="F42" s="20">
        <v>0</v>
      </c>
      <c r="G42" s="20">
        <v>19</v>
      </c>
      <c r="H42" s="20">
        <v>24</v>
      </c>
      <c r="I42" s="20">
        <v>5</v>
      </c>
      <c r="J42" s="20">
        <v>15</v>
      </c>
      <c r="K42" s="20">
        <v>0</v>
      </c>
      <c r="L42" s="20">
        <v>0</v>
      </c>
      <c r="M42" s="20">
        <v>7</v>
      </c>
      <c r="N42" s="20">
        <v>7</v>
      </c>
      <c r="O42" s="20">
        <v>7</v>
      </c>
      <c r="P42" s="20">
        <v>7</v>
      </c>
      <c r="Q42" s="20">
        <v>7</v>
      </c>
      <c r="R42" s="20">
        <v>7</v>
      </c>
      <c r="S42" s="20">
        <v>7</v>
      </c>
      <c r="T42" s="20">
        <v>7</v>
      </c>
      <c r="U42" s="20">
        <v>7</v>
      </c>
      <c r="V42" s="20"/>
      <c r="W42" s="17">
        <f t="shared" si="3"/>
        <v>63</v>
      </c>
    </row>
    <row r="43" spans="1:23" s="18" customFormat="1" ht="37.5" customHeight="1" x14ac:dyDescent="0.25">
      <c r="A43" s="19" t="s">
        <v>60</v>
      </c>
      <c r="B43" s="14">
        <f t="shared" si="0"/>
        <v>80</v>
      </c>
      <c r="C43" s="15">
        <f t="shared" si="1"/>
        <v>39</v>
      </c>
      <c r="D43" s="15">
        <f t="shared" si="2"/>
        <v>41</v>
      </c>
      <c r="E43" s="20"/>
      <c r="F43" s="20"/>
      <c r="G43" s="20">
        <v>27</v>
      </c>
      <c r="H43" s="20">
        <v>22</v>
      </c>
      <c r="I43" s="20">
        <v>12</v>
      </c>
      <c r="J43" s="20">
        <v>19</v>
      </c>
      <c r="K43" s="20"/>
      <c r="L43" s="20"/>
      <c r="M43" s="20"/>
      <c r="N43" s="20"/>
      <c r="O43" s="20"/>
      <c r="P43" s="20"/>
      <c r="Q43" s="20">
        <v>30</v>
      </c>
      <c r="R43" s="20">
        <v>30</v>
      </c>
      <c r="S43" s="20">
        <v>20</v>
      </c>
      <c r="T43" s="20"/>
      <c r="U43" s="20"/>
      <c r="V43" s="20"/>
      <c r="W43" s="17">
        <f t="shared" si="3"/>
        <v>80</v>
      </c>
    </row>
    <row r="44" spans="1:23" s="18" customFormat="1" ht="24.75" customHeight="1" x14ac:dyDescent="0.25">
      <c r="A44" s="19" t="s">
        <v>61</v>
      </c>
      <c r="B44" s="14">
        <f t="shared" si="0"/>
        <v>170</v>
      </c>
      <c r="C44" s="15">
        <f t="shared" si="1"/>
        <v>83</v>
      </c>
      <c r="D44" s="15">
        <f t="shared" si="2"/>
        <v>87</v>
      </c>
      <c r="E44" s="22"/>
      <c r="F44" s="22"/>
      <c r="G44" s="22">
        <v>59</v>
      </c>
      <c r="H44" s="22">
        <v>61</v>
      </c>
      <c r="I44" s="22">
        <v>24</v>
      </c>
      <c r="J44" s="22">
        <v>26</v>
      </c>
      <c r="K44" s="22">
        <v>20</v>
      </c>
      <c r="L44" s="22">
        <v>20</v>
      </c>
      <c r="M44" s="22">
        <v>20</v>
      </c>
      <c r="N44" s="22">
        <v>25</v>
      </c>
      <c r="O44" s="22">
        <v>20</v>
      </c>
      <c r="P44" s="22"/>
      <c r="Q44" s="22"/>
      <c r="R44" s="22"/>
      <c r="S44" s="22">
        <v>25</v>
      </c>
      <c r="T44" s="22">
        <v>20</v>
      </c>
      <c r="U44" s="22">
        <v>20</v>
      </c>
      <c r="V44" s="22"/>
      <c r="W44" s="17">
        <f t="shared" si="3"/>
        <v>170</v>
      </c>
    </row>
    <row r="45" spans="1:23" ht="18" customHeight="1" x14ac:dyDescent="0.25">
      <c r="A45" s="19" t="s">
        <v>62</v>
      </c>
      <c r="B45" s="14">
        <v>181</v>
      </c>
      <c r="C45" s="15">
        <v>89</v>
      </c>
      <c r="D45" s="15">
        <v>92</v>
      </c>
      <c r="E45" s="38"/>
      <c r="F45" s="38"/>
      <c r="G45" s="38">
        <v>58</v>
      </c>
      <c r="H45" s="38">
        <v>55</v>
      </c>
      <c r="I45" s="38">
        <v>31</v>
      </c>
      <c r="J45" s="38">
        <v>37</v>
      </c>
      <c r="K45" s="38"/>
      <c r="L45" s="38">
        <v>50</v>
      </c>
      <c r="M45" s="38">
        <v>50</v>
      </c>
      <c r="N45" s="38">
        <v>50</v>
      </c>
      <c r="O45" s="38">
        <v>31</v>
      </c>
      <c r="P45" s="38"/>
      <c r="Q45" s="38"/>
      <c r="R45" s="38"/>
      <c r="S45" s="38"/>
      <c r="T45" s="38"/>
      <c r="U45" s="38"/>
      <c r="V45" s="38"/>
      <c r="W45" s="17">
        <f t="shared" si="3"/>
        <v>181</v>
      </c>
    </row>
    <row r="46" spans="1:23" ht="18" customHeight="1" x14ac:dyDescent="0.25">
      <c r="A46" s="19" t="s">
        <v>63</v>
      </c>
      <c r="B46" s="14">
        <f t="shared" si="0"/>
        <v>40</v>
      </c>
      <c r="C46" s="15">
        <f t="shared" si="1"/>
        <v>20</v>
      </c>
      <c r="D46" s="15">
        <f t="shared" si="2"/>
        <v>20</v>
      </c>
      <c r="E46" s="20">
        <v>0</v>
      </c>
      <c r="F46" s="20">
        <v>0</v>
      </c>
      <c r="G46" s="20">
        <v>16</v>
      </c>
      <c r="H46" s="20">
        <v>14</v>
      </c>
      <c r="I46" s="20">
        <v>4</v>
      </c>
      <c r="J46" s="20">
        <v>6</v>
      </c>
      <c r="K46" s="20"/>
      <c r="L46" s="20"/>
      <c r="M46" s="20"/>
      <c r="N46" s="20"/>
      <c r="O46" s="20"/>
      <c r="P46" s="20"/>
      <c r="Q46" s="20"/>
      <c r="R46" s="20"/>
      <c r="S46" s="20">
        <v>30</v>
      </c>
      <c r="T46" s="20">
        <v>10</v>
      </c>
      <c r="U46" s="20"/>
      <c r="V46" s="20"/>
      <c r="W46" s="17">
        <f t="shared" si="3"/>
        <v>40</v>
      </c>
    </row>
    <row r="47" spans="1:23" ht="18" customHeight="1" x14ac:dyDescent="0.25">
      <c r="A47" s="19" t="s">
        <v>64</v>
      </c>
      <c r="B47" s="14">
        <f t="shared" si="0"/>
        <v>27</v>
      </c>
      <c r="C47" s="15">
        <f t="shared" si="1"/>
        <v>9</v>
      </c>
      <c r="D47" s="15">
        <f t="shared" si="2"/>
        <v>18</v>
      </c>
      <c r="E47" s="20">
        <v>0</v>
      </c>
      <c r="F47" s="20">
        <v>0</v>
      </c>
      <c r="G47" s="20">
        <v>9</v>
      </c>
      <c r="H47" s="20">
        <v>14</v>
      </c>
      <c r="I47" s="20">
        <v>0</v>
      </c>
      <c r="J47" s="20">
        <v>4</v>
      </c>
      <c r="K47" s="20">
        <v>3</v>
      </c>
      <c r="L47" s="20">
        <v>1</v>
      </c>
      <c r="M47" s="20">
        <v>3</v>
      </c>
      <c r="N47" s="20">
        <v>7</v>
      </c>
      <c r="O47" s="20">
        <v>2</v>
      </c>
      <c r="P47" s="20">
        <v>1</v>
      </c>
      <c r="Q47" s="20">
        <v>3</v>
      </c>
      <c r="R47" s="20">
        <v>1</v>
      </c>
      <c r="S47" s="20">
        <v>2</v>
      </c>
      <c r="T47" s="20">
        <v>1</v>
      </c>
      <c r="U47" s="20">
        <v>3</v>
      </c>
      <c r="V47" s="20"/>
      <c r="W47" s="17">
        <f t="shared" si="3"/>
        <v>27</v>
      </c>
    </row>
    <row r="48" spans="1:23" ht="18" customHeight="1" x14ac:dyDescent="0.25">
      <c r="A48" s="19" t="s">
        <v>65</v>
      </c>
      <c r="B48" s="14">
        <v>82</v>
      </c>
      <c r="C48" s="15">
        <v>39</v>
      </c>
      <c r="D48" s="15">
        <v>43</v>
      </c>
      <c r="E48" s="20">
        <v>0</v>
      </c>
      <c r="F48" s="20">
        <v>0</v>
      </c>
      <c r="G48" s="20">
        <v>33</v>
      </c>
      <c r="H48" s="20">
        <v>36</v>
      </c>
      <c r="I48" s="20">
        <v>6</v>
      </c>
      <c r="J48" s="20">
        <v>7</v>
      </c>
      <c r="K48" s="20">
        <v>7</v>
      </c>
      <c r="L48" s="20">
        <v>7</v>
      </c>
      <c r="M48" s="20">
        <v>7</v>
      </c>
      <c r="N48" s="20">
        <v>7</v>
      </c>
      <c r="O48" s="20">
        <v>7</v>
      </c>
      <c r="P48" s="20">
        <v>7</v>
      </c>
      <c r="Q48" s="20">
        <v>7</v>
      </c>
      <c r="R48" s="20">
        <v>9</v>
      </c>
      <c r="S48" s="20">
        <v>7</v>
      </c>
      <c r="T48" s="20">
        <v>7</v>
      </c>
      <c r="U48" s="20">
        <v>10</v>
      </c>
      <c r="V48" s="20"/>
      <c r="W48" s="17">
        <f t="shared" si="3"/>
        <v>82</v>
      </c>
    </row>
    <row r="49" spans="1:23" ht="18" customHeight="1" x14ac:dyDescent="0.25">
      <c r="A49" s="19" t="s">
        <v>66</v>
      </c>
      <c r="B49" s="14">
        <f t="shared" si="0"/>
        <v>60</v>
      </c>
      <c r="C49" s="15">
        <f t="shared" si="1"/>
        <v>30</v>
      </c>
      <c r="D49" s="15">
        <f t="shared" si="2"/>
        <v>30</v>
      </c>
      <c r="E49" s="39">
        <v>0</v>
      </c>
      <c r="F49" s="39">
        <v>0</v>
      </c>
      <c r="G49" s="39">
        <v>26</v>
      </c>
      <c r="H49" s="39">
        <v>24</v>
      </c>
      <c r="I49" s="39">
        <v>4</v>
      </c>
      <c r="J49" s="39">
        <v>6</v>
      </c>
      <c r="K49" s="39">
        <v>8</v>
      </c>
      <c r="L49" s="39">
        <v>6</v>
      </c>
      <c r="M49" s="39">
        <v>4</v>
      </c>
      <c r="N49" s="39">
        <v>6</v>
      </c>
      <c r="O49" s="39">
        <v>5</v>
      </c>
      <c r="P49" s="39">
        <v>6</v>
      </c>
      <c r="Q49" s="39">
        <v>5</v>
      </c>
      <c r="R49" s="39">
        <v>7</v>
      </c>
      <c r="S49" s="39">
        <v>4</v>
      </c>
      <c r="T49" s="39">
        <v>4</v>
      </c>
      <c r="U49" s="39">
        <v>4</v>
      </c>
      <c r="V49" s="39">
        <v>1</v>
      </c>
      <c r="W49" s="17">
        <f t="shared" si="3"/>
        <v>60</v>
      </c>
    </row>
    <row r="50" spans="1:23" ht="18" customHeight="1" x14ac:dyDescent="0.25">
      <c r="A50" s="40" t="s">
        <v>67</v>
      </c>
      <c r="B50" s="14">
        <f t="shared" si="0"/>
        <v>147</v>
      </c>
      <c r="C50" s="15">
        <f t="shared" si="1"/>
        <v>59</v>
      </c>
      <c r="D50" s="15">
        <f t="shared" si="2"/>
        <v>88</v>
      </c>
      <c r="E50" s="20">
        <v>0</v>
      </c>
      <c r="F50" s="20">
        <v>0</v>
      </c>
      <c r="G50" s="20">
        <v>41</v>
      </c>
      <c r="H50" s="20">
        <v>64</v>
      </c>
      <c r="I50" s="20">
        <v>18</v>
      </c>
      <c r="J50" s="20">
        <v>24</v>
      </c>
      <c r="K50" s="20">
        <v>1</v>
      </c>
      <c r="L50" s="20">
        <v>15</v>
      </c>
      <c r="M50" s="20">
        <v>26</v>
      </c>
      <c r="N50" s="20">
        <v>46</v>
      </c>
      <c r="O50" s="20">
        <v>42</v>
      </c>
      <c r="P50" s="20">
        <v>3</v>
      </c>
      <c r="Q50" s="20">
        <v>3</v>
      </c>
      <c r="R50" s="20">
        <v>4</v>
      </c>
      <c r="S50" s="20">
        <v>2</v>
      </c>
      <c r="T50" s="20">
        <v>1</v>
      </c>
      <c r="U50" s="20">
        <v>4</v>
      </c>
      <c r="V50" s="20"/>
      <c r="W50" s="17">
        <f t="shared" si="3"/>
        <v>147</v>
      </c>
    </row>
    <row r="51" spans="1:23" ht="18" customHeight="1" x14ac:dyDescent="0.25">
      <c r="A51" s="23" t="s">
        <v>68</v>
      </c>
      <c r="B51" s="14">
        <f t="shared" si="0"/>
        <v>268</v>
      </c>
      <c r="C51" s="15">
        <f t="shared" si="1"/>
        <v>142</v>
      </c>
      <c r="D51" s="15">
        <f t="shared" si="2"/>
        <v>126</v>
      </c>
      <c r="E51" s="16"/>
      <c r="F51" s="16"/>
      <c r="G51" s="16">
        <v>86</v>
      </c>
      <c r="H51" s="16">
        <v>71</v>
      </c>
      <c r="I51" s="16">
        <v>56</v>
      </c>
      <c r="J51" s="16">
        <v>55</v>
      </c>
      <c r="K51" s="16">
        <v>22</v>
      </c>
      <c r="L51" s="16">
        <v>28</v>
      </c>
      <c r="M51" s="16">
        <v>38</v>
      </c>
      <c r="N51" s="16">
        <v>28</v>
      </c>
      <c r="O51" s="16">
        <v>27</v>
      </c>
      <c r="P51" s="16">
        <v>21</v>
      </c>
      <c r="Q51" s="16">
        <v>22</v>
      </c>
      <c r="R51" s="16">
        <v>21</v>
      </c>
      <c r="S51" s="16">
        <v>19</v>
      </c>
      <c r="T51" s="16">
        <v>22</v>
      </c>
      <c r="U51" s="16">
        <v>16</v>
      </c>
      <c r="V51" s="16">
        <v>4</v>
      </c>
      <c r="W51" s="17">
        <f t="shared" si="3"/>
        <v>268</v>
      </c>
    </row>
    <row r="52" spans="1:23" ht="18" customHeight="1" x14ac:dyDescent="0.25">
      <c r="A52" s="19" t="s">
        <v>69</v>
      </c>
      <c r="B52" s="14">
        <f t="shared" si="0"/>
        <v>135</v>
      </c>
      <c r="C52" s="15">
        <f t="shared" si="1"/>
        <v>65</v>
      </c>
      <c r="D52" s="15">
        <f t="shared" si="2"/>
        <v>70</v>
      </c>
      <c r="E52" s="20">
        <v>0</v>
      </c>
      <c r="F52" s="20">
        <v>0</v>
      </c>
      <c r="G52" s="20">
        <v>46</v>
      </c>
      <c r="H52" s="20">
        <v>39</v>
      </c>
      <c r="I52" s="20">
        <v>19</v>
      </c>
      <c r="J52" s="20">
        <v>31</v>
      </c>
      <c r="K52" s="20">
        <v>8</v>
      </c>
      <c r="L52" s="20">
        <v>8</v>
      </c>
      <c r="M52" s="20">
        <v>10</v>
      </c>
      <c r="N52" s="20">
        <v>11</v>
      </c>
      <c r="O52" s="20">
        <v>13</v>
      </c>
      <c r="P52" s="20">
        <v>17</v>
      </c>
      <c r="Q52" s="20">
        <v>15</v>
      </c>
      <c r="R52" s="20">
        <v>15</v>
      </c>
      <c r="S52" s="20">
        <v>14</v>
      </c>
      <c r="T52" s="20">
        <v>13</v>
      </c>
      <c r="U52" s="20">
        <v>11</v>
      </c>
      <c r="V52" s="20">
        <v>0</v>
      </c>
      <c r="W52" s="17">
        <f t="shared" si="3"/>
        <v>135</v>
      </c>
    </row>
    <row r="53" spans="1:23" ht="27.75" customHeight="1" x14ac:dyDescent="0.25">
      <c r="A53" s="41" t="s">
        <v>70</v>
      </c>
      <c r="B53" s="14">
        <f t="shared" si="0"/>
        <v>15</v>
      </c>
      <c r="C53" s="15">
        <f t="shared" si="1"/>
        <v>4</v>
      </c>
      <c r="D53" s="15">
        <f t="shared" si="2"/>
        <v>11</v>
      </c>
      <c r="E53" s="20"/>
      <c r="F53" s="20"/>
      <c r="G53" s="42">
        <v>3</v>
      </c>
      <c r="H53" s="42">
        <v>9</v>
      </c>
      <c r="I53" s="42">
        <v>1</v>
      </c>
      <c r="J53" s="42">
        <v>2</v>
      </c>
      <c r="K53" s="43">
        <v>3</v>
      </c>
      <c r="L53" s="43"/>
      <c r="M53" s="43"/>
      <c r="N53" s="43">
        <v>3</v>
      </c>
      <c r="O53" s="43">
        <v>5</v>
      </c>
      <c r="P53" s="43">
        <v>1</v>
      </c>
      <c r="Q53" s="43">
        <v>1</v>
      </c>
      <c r="R53" s="43">
        <v>2</v>
      </c>
      <c r="S53" s="43"/>
      <c r="T53" s="43"/>
      <c r="U53" s="43"/>
      <c r="V53" s="44"/>
      <c r="W53" s="17">
        <f t="shared" si="3"/>
        <v>15</v>
      </c>
    </row>
    <row r="54" spans="1:23" ht="18" customHeight="1" x14ac:dyDescent="0.25">
      <c r="A54" s="46" t="s">
        <v>71</v>
      </c>
      <c r="B54" s="47">
        <f t="shared" ref="B54:W54" si="4">SUM(B6:B53)</f>
        <v>3230</v>
      </c>
      <c r="C54" s="47">
        <f t="shared" si="4"/>
        <v>1649</v>
      </c>
      <c r="D54" s="47">
        <f t="shared" si="4"/>
        <v>1581</v>
      </c>
      <c r="E54" s="47">
        <f t="shared" si="4"/>
        <v>6</v>
      </c>
      <c r="F54" s="47">
        <f t="shared" si="4"/>
        <v>11</v>
      </c>
      <c r="G54" s="47">
        <f t="shared" si="4"/>
        <v>1079</v>
      </c>
      <c r="H54" s="47">
        <f t="shared" si="4"/>
        <v>1010</v>
      </c>
      <c r="I54" s="47">
        <f t="shared" si="4"/>
        <v>564</v>
      </c>
      <c r="J54" s="47">
        <f t="shared" si="4"/>
        <v>560</v>
      </c>
      <c r="K54" s="47">
        <f t="shared" si="4"/>
        <v>126</v>
      </c>
      <c r="L54" s="47">
        <f t="shared" si="4"/>
        <v>269</v>
      </c>
      <c r="M54" s="47">
        <f t="shared" si="4"/>
        <v>434</v>
      </c>
      <c r="N54" s="47">
        <f t="shared" si="4"/>
        <v>595</v>
      </c>
      <c r="O54" s="47">
        <f t="shared" si="4"/>
        <v>452</v>
      </c>
      <c r="P54" s="47">
        <f t="shared" si="4"/>
        <v>344</v>
      </c>
      <c r="Q54" s="47">
        <f t="shared" si="4"/>
        <v>196</v>
      </c>
      <c r="R54" s="47">
        <f t="shared" si="4"/>
        <v>198</v>
      </c>
      <c r="S54" s="47">
        <f t="shared" si="4"/>
        <v>302</v>
      </c>
      <c r="T54" s="47">
        <f t="shared" si="4"/>
        <v>164</v>
      </c>
      <c r="U54" s="48">
        <f t="shared" si="4"/>
        <v>134</v>
      </c>
      <c r="V54" s="48">
        <f t="shared" si="4"/>
        <v>16</v>
      </c>
      <c r="W54" s="48">
        <f t="shared" si="4"/>
        <v>3230</v>
      </c>
    </row>
    <row r="55" spans="1:23" x14ac:dyDescent="0.25">
      <c r="C55" s="49"/>
      <c r="D55" s="49"/>
      <c r="E55" s="49"/>
      <c r="N55" s="2"/>
      <c r="O55" s="2"/>
      <c r="P55" s="2"/>
      <c r="Q55" s="2"/>
      <c r="R55" s="2"/>
      <c r="S55" s="2"/>
      <c r="T55" s="2"/>
    </row>
  </sheetData>
  <sheetProtection selectLockedCells="1" selectUnlockedCells="1"/>
  <mergeCells count="10">
    <mergeCell ref="L1:R1"/>
    <mergeCell ref="A2:T2"/>
    <mergeCell ref="A3:A5"/>
    <mergeCell ref="B3:B5"/>
    <mergeCell ref="C3:J3"/>
    <mergeCell ref="K3:V3"/>
    <mergeCell ref="C4:D4"/>
    <mergeCell ref="E4:F4"/>
    <mergeCell ref="G4:H4"/>
    <mergeCell ref="I4:J4"/>
  </mergeCells>
  <pageMargins left="0.90555555555555556" right="0.19652777777777777" top="0.15763888888888888" bottom="0.15763888888888888" header="0.51181102362204722" footer="0.51181102362204722"/>
  <pageSetup paperSize="9" scale="60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tabSelected="1" topLeftCell="A43" workbookViewId="0">
      <selection activeCell="D3" sqref="D3"/>
    </sheetView>
  </sheetViews>
  <sheetFormatPr defaultRowHeight="15" x14ac:dyDescent="0.25"/>
  <cols>
    <col min="1" max="1" width="34.42578125" style="75" customWidth="1"/>
    <col min="2" max="2" width="14.85546875" style="67" customWidth="1"/>
    <col min="3" max="12" width="9.42578125" style="67" customWidth="1"/>
    <col min="13" max="13" width="6.7109375" style="67" customWidth="1"/>
    <col min="14" max="14" width="6.7109375" style="3" customWidth="1"/>
    <col min="15" max="15" width="5.28515625" style="3" customWidth="1"/>
    <col min="16" max="16" width="6.7109375" style="3" customWidth="1"/>
    <col min="17" max="17" width="5.28515625" style="3" customWidth="1"/>
    <col min="18" max="18" width="6.7109375" style="3" customWidth="1"/>
    <col min="19" max="20" width="4.85546875" style="3" customWidth="1"/>
    <col min="21" max="21" width="6.42578125" style="3" customWidth="1"/>
    <col min="22" max="22" width="7.28515625" style="3" customWidth="1"/>
    <col min="23" max="23" width="16.5703125" style="3" customWidth="1"/>
    <col min="24" max="24" width="9.140625" style="3" hidden="1" customWidth="1"/>
    <col min="25" max="16384" width="9.140625" style="3"/>
  </cols>
  <sheetData>
    <row r="1" spans="1:24" ht="30.75" customHeight="1" x14ac:dyDescent="0.25">
      <c r="A1" s="68"/>
      <c r="B1" s="61"/>
      <c r="C1" s="61"/>
      <c r="D1" s="61"/>
      <c r="E1" s="61"/>
      <c r="F1" s="61"/>
      <c r="G1" s="61"/>
      <c r="H1" s="61"/>
      <c r="I1" s="61"/>
      <c r="J1" s="61"/>
      <c r="K1" s="61"/>
      <c r="L1" s="87"/>
      <c r="M1" s="87"/>
      <c r="N1" s="87"/>
      <c r="O1" s="87"/>
      <c r="P1" s="87"/>
      <c r="Q1" s="87"/>
      <c r="R1" s="87"/>
      <c r="S1" s="87"/>
      <c r="T1" s="87"/>
    </row>
    <row r="2" spans="1:24" ht="42" customHeight="1" x14ac:dyDescent="0.25">
      <c r="A2" s="68"/>
      <c r="B2" s="61"/>
      <c r="C2" s="61"/>
      <c r="D2" s="61"/>
      <c r="E2" s="61"/>
      <c r="F2" s="61"/>
      <c r="G2" s="61"/>
      <c r="H2" s="61"/>
      <c r="I2" s="61"/>
      <c r="J2" s="61"/>
      <c r="K2" s="61"/>
      <c r="L2" s="76"/>
      <c r="M2" s="76"/>
      <c r="N2" s="76"/>
      <c r="O2" s="76"/>
      <c r="P2" s="76"/>
      <c r="Q2" s="76"/>
      <c r="R2" s="76"/>
      <c r="S2" s="76"/>
      <c r="T2" s="76"/>
    </row>
    <row r="3" spans="1:24" ht="37.5" customHeight="1" x14ac:dyDescent="0.25">
      <c r="A3" s="69"/>
      <c r="B3" s="7"/>
      <c r="C3" s="7"/>
      <c r="D3" s="7"/>
      <c r="E3" s="7"/>
      <c r="F3" s="7"/>
      <c r="G3" s="7"/>
      <c r="H3" s="7"/>
      <c r="I3" s="7"/>
      <c r="J3" s="7"/>
      <c r="K3" s="7"/>
      <c r="L3" s="76"/>
      <c r="M3" s="76"/>
      <c r="N3" s="76"/>
      <c r="O3" s="76"/>
      <c r="P3" s="76"/>
      <c r="Q3" s="76"/>
      <c r="R3" s="76"/>
      <c r="S3" s="7"/>
      <c r="T3" s="7"/>
    </row>
    <row r="4" spans="1:24" ht="48" customHeight="1" x14ac:dyDescent="0.25">
      <c r="A4" s="88" t="s">
        <v>0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</row>
    <row r="5" spans="1:24" ht="58.5" customHeight="1" x14ac:dyDescent="0.25">
      <c r="A5" s="78" t="s">
        <v>1</v>
      </c>
      <c r="B5" s="79" t="s">
        <v>76</v>
      </c>
      <c r="C5" s="89" t="s">
        <v>2</v>
      </c>
      <c r="D5" s="89"/>
      <c r="E5" s="89"/>
      <c r="F5" s="89"/>
      <c r="G5" s="89"/>
      <c r="H5" s="89"/>
      <c r="I5" s="89"/>
      <c r="J5" s="89"/>
      <c r="K5" s="81" t="s">
        <v>3</v>
      </c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4" t="s">
        <v>75</v>
      </c>
    </row>
    <row r="6" spans="1:24" ht="60.75" customHeight="1" x14ac:dyDescent="0.25">
      <c r="A6" s="78"/>
      <c r="B6" s="79"/>
      <c r="C6" s="85" t="s">
        <v>4</v>
      </c>
      <c r="D6" s="85"/>
      <c r="E6" s="86" t="s">
        <v>5</v>
      </c>
      <c r="F6" s="86"/>
      <c r="G6" s="85" t="s">
        <v>6</v>
      </c>
      <c r="H6" s="85"/>
      <c r="I6" s="85" t="s">
        <v>7</v>
      </c>
      <c r="J6" s="85"/>
      <c r="K6" s="9" t="s">
        <v>8</v>
      </c>
      <c r="L6" s="9" t="s">
        <v>9</v>
      </c>
      <c r="M6" s="9" t="s">
        <v>10</v>
      </c>
      <c r="N6" s="9" t="s">
        <v>11</v>
      </c>
      <c r="O6" s="9" t="s">
        <v>12</v>
      </c>
      <c r="P6" s="9" t="s">
        <v>13</v>
      </c>
      <c r="Q6" s="9" t="s">
        <v>14</v>
      </c>
      <c r="R6" s="9" t="s">
        <v>15</v>
      </c>
      <c r="S6" s="9" t="s">
        <v>16</v>
      </c>
      <c r="T6" s="9" t="s">
        <v>17</v>
      </c>
      <c r="U6" s="9" t="s">
        <v>18</v>
      </c>
      <c r="V6" s="9" t="s">
        <v>19</v>
      </c>
      <c r="W6" s="84"/>
    </row>
    <row r="7" spans="1:24" ht="60.75" customHeight="1" x14ac:dyDescent="0.25">
      <c r="A7" s="78"/>
      <c r="B7" s="79"/>
      <c r="C7" s="70" t="s">
        <v>20</v>
      </c>
      <c r="D7" s="70" t="s">
        <v>21</v>
      </c>
      <c r="E7" s="70" t="s">
        <v>20</v>
      </c>
      <c r="F7" s="70" t="s">
        <v>21</v>
      </c>
      <c r="G7" s="70" t="s">
        <v>20</v>
      </c>
      <c r="H7" s="70" t="s">
        <v>21</v>
      </c>
      <c r="I7" s="70" t="s">
        <v>20</v>
      </c>
      <c r="J7" s="70" t="s">
        <v>21</v>
      </c>
      <c r="K7" s="11" t="s">
        <v>22</v>
      </c>
      <c r="L7" s="11" t="s">
        <v>22</v>
      </c>
      <c r="M7" s="11" t="s">
        <v>22</v>
      </c>
      <c r="N7" s="11" t="s">
        <v>22</v>
      </c>
      <c r="O7" s="11" t="s">
        <v>22</v>
      </c>
      <c r="P7" s="11" t="s">
        <v>22</v>
      </c>
      <c r="Q7" s="11" t="s">
        <v>22</v>
      </c>
      <c r="R7" s="11" t="s">
        <v>22</v>
      </c>
      <c r="S7" s="11" t="s">
        <v>22</v>
      </c>
      <c r="T7" s="11" t="s">
        <v>22</v>
      </c>
      <c r="U7" s="11" t="s">
        <v>22</v>
      </c>
      <c r="V7" s="11" t="s">
        <v>22</v>
      </c>
      <c r="W7" s="84"/>
    </row>
    <row r="8" spans="1:24" s="72" customFormat="1" ht="39.75" customHeight="1" x14ac:dyDescent="0.25">
      <c r="A8" s="62" t="s">
        <v>23</v>
      </c>
      <c r="B8" s="14">
        <f t="shared" ref="B8:B55" si="0">C8+D8</f>
        <v>40</v>
      </c>
      <c r="C8" s="45">
        <f t="shared" ref="C8:D55" si="1">E8+G8+I8</f>
        <v>21</v>
      </c>
      <c r="D8" s="45">
        <f t="shared" si="1"/>
        <v>19</v>
      </c>
      <c r="E8" s="30">
        <v>0</v>
      </c>
      <c r="F8" s="30">
        <v>0</v>
      </c>
      <c r="G8" s="30">
        <v>15</v>
      </c>
      <c r="H8" s="30">
        <v>5</v>
      </c>
      <c r="I8" s="30">
        <v>6</v>
      </c>
      <c r="J8" s="30">
        <v>14</v>
      </c>
      <c r="K8" s="30">
        <v>4</v>
      </c>
      <c r="L8" s="30">
        <v>3</v>
      </c>
      <c r="M8" s="30">
        <v>3</v>
      </c>
      <c r="N8" s="30">
        <v>3</v>
      </c>
      <c r="O8" s="30">
        <v>3</v>
      </c>
      <c r="P8" s="30">
        <v>2</v>
      </c>
      <c r="Q8" s="30">
        <v>2</v>
      </c>
      <c r="R8" s="30">
        <v>3</v>
      </c>
      <c r="S8" s="30">
        <v>4</v>
      </c>
      <c r="T8" s="30">
        <v>5</v>
      </c>
      <c r="U8" s="30">
        <v>4</v>
      </c>
      <c r="V8" s="30">
        <v>4</v>
      </c>
      <c r="W8" s="71">
        <f t="shared" ref="W8:W55" si="2">SUM(K8:V8)</f>
        <v>40</v>
      </c>
      <c r="X8" s="17">
        <f t="shared" ref="X8:X55" si="3">SUM(K8:V8)</f>
        <v>40</v>
      </c>
    </row>
    <row r="9" spans="1:24" ht="18" customHeight="1" x14ac:dyDescent="0.25">
      <c r="A9" s="63" t="s">
        <v>24</v>
      </c>
      <c r="B9" s="14">
        <f t="shared" si="0"/>
        <v>52</v>
      </c>
      <c r="C9" s="45">
        <f t="shared" si="1"/>
        <v>25</v>
      </c>
      <c r="D9" s="45">
        <f t="shared" si="1"/>
        <v>27</v>
      </c>
      <c r="E9" s="30">
        <v>0</v>
      </c>
      <c r="F9" s="30">
        <v>0</v>
      </c>
      <c r="G9" s="30">
        <v>12</v>
      </c>
      <c r="H9" s="30">
        <v>16</v>
      </c>
      <c r="I9" s="30">
        <v>13</v>
      </c>
      <c r="J9" s="30">
        <v>11</v>
      </c>
      <c r="K9" s="30">
        <v>0</v>
      </c>
      <c r="L9" s="30">
        <v>0</v>
      </c>
      <c r="M9" s="30">
        <v>15</v>
      </c>
      <c r="N9" s="30">
        <v>15</v>
      </c>
      <c r="O9" s="30">
        <v>10</v>
      </c>
      <c r="P9" s="30">
        <v>12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71">
        <f t="shared" si="2"/>
        <v>52</v>
      </c>
      <c r="X9" s="17">
        <f t="shared" si="3"/>
        <v>52</v>
      </c>
    </row>
    <row r="10" spans="1:24" ht="18" customHeight="1" x14ac:dyDescent="0.25">
      <c r="A10" s="63" t="s">
        <v>25</v>
      </c>
      <c r="B10" s="14">
        <f t="shared" si="0"/>
        <v>43</v>
      </c>
      <c r="C10" s="45">
        <f t="shared" si="1"/>
        <v>22</v>
      </c>
      <c r="D10" s="45">
        <f t="shared" si="1"/>
        <v>21</v>
      </c>
      <c r="E10" s="30">
        <v>0</v>
      </c>
      <c r="F10" s="30">
        <v>0</v>
      </c>
      <c r="G10" s="30">
        <v>11</v>
      </c>
      <c r="H10" s="30">
        <v>11</v>
      </c>
      <c r="I10" s="30">
        <v>11</v>
      </c>
      <c r="J10" s="30">
        <v>10</v>
      </c>
      <c r="K10" s="30">
        <v>3</v>
      </c>
      <c r="L10" s="30">
        <v>8</v>
      </c>
      <c r="M10" s="30">
        <v>2</v>
      </c>
      <c r="N10" s="30">
        <v>6</v>
      </c>
      <c r="O10" s="30">
        <v>3</v>
      </c>
      <c r="P10" s="30">
        <v>4</v>
      </c>
      <c r="Q10" s="30">
        <v>0</v>
      </c>
      <c r="R10" s="30">
        <v>2</v>
      </c>
      <c r="S10" s="30">
        <v>4</v>
      </c>
      <c r="T10" s="30">
        <v>3</v>
      </c>
      <c r="U10" s="30">
        <v>7</v>
      </c>
      <c r="V10" s="30">
        <v>1</v>
      </c>
      <c r="W10" s="71">
        <f t="shared" si="2"/>
        <v>43</v>
      </c>
      <c r="X10" s="17">
        <f t="shared" si="3"/>
        <v>43</v>
      </c>
    </row>
    <row r="11" spans="1:24" ht="33" customHeight="1" x14ac:dyDescent="0.25">
      <c r="A11" s="63" t="s">
        <v>26</v>
      </c>
      <c r="B11" s="14">
        <f t="shared" si="0"/>
        <v>60</v>
      </c>
      <c r="C11" s="45">
        <f t="shared" si="1"/>
        <v>33</v>
      </c>
      <c r="D11" s="45">
        <f t="shared" si="1"/>
        <v>27</v>
      </c>
      <c r="E11" s="30"/>
      <c r="F11" s="30"/>
      <c r="G11" s="30">
        <v>23</v>
      </c>
      <c r="H11" s="30">
        <v>19</v>
      </c>
      <c r="I11" s="30">
        <v>10</v>
      </c>
      <c r="J11" s="30">
        <v>8</v>
      </c>
      <c r="K11" s="30">
        <v>0</v>
      </c>
      <c r="L11" s="30">
        <v>0</v>
      </c>
      <c r="M11" s="30">
        <v>10</v>
      </c>
      <c r="N11" s="30">
        <v>9</v>
      </c>
      <c r="O11" s="30">
        <v>9</v>
      </c>
      <c r="P11" s="30">
        <v>8</v>
      </c>
      <c r="Q11" s="30">
        <v>8</v>
      </c>
      <c r="R11" s="30">
        <v>8</v>
      </c>
      <c r="S11" s="30">
        <v>6</v>
      </c>
      <c r="T11" s="30">
        <v>2</v>
      </c>
      <c r="U11" s="30">
        <v>0</v>
      </c>
      <c r="V11" s="30">
        <v>0</v>
      </c>
      <c r="W11" s="71">
        <f t="shared" si="2"/>
        <v>60</v>
      </c>
      <c r="X11" s="17">
        <f t="shared" si="3"/>
        <v>60</v>
      </c>
    </row>
    <row r="12" spans="1:24" ht="18" customHeight="1" x14ac:dyDescent="0.25">
      <c r="A12" s="64" t="s">
        <v>27</v>
      </c>
      <c r="B12" s="14">
        <f t="shared" si="0"/>
        <v>137</v>
      </c>
      <c r="C12" s="45">
        <f t="shared" si="1"/>
        <v>71</v>
      </c>
      <c r="D12" s="45">
        <f t="shared" si="1"/>
        <v>66</v>
      </c>
      <c r="E12" s="30"/>
      <c r="F12" s="30"/>
      <c r="G12" s="30">
        <v>48</v>
      </c>
      <c r="H12" s="30">
        <v>49</v>
      </c>
      <c r="I12" s="30">
        <v>23</v>
      </c>
      <c r="J12" s="30">
        <v>17</v>
      </c>
      <c r="K12" s="30"/>
      <c r="L12" s="30"/>
      <c r="M12" s="30">
        <v>73</v>
      </c>
      <c r="N12" s="30">
        <v>37</v>
      </c>
      <c r="O12" s="30">
        <v>27</v>
      </c>
      <c r="P12" s="30"/>
      <c r="Q12" s="30"/>
      <c r="R12" s="30"/>
      <c r="S12" s="30"/>
      <c r="T12" s="30"/>
      <c r="U12" s="30"/>
      <c r="V12" s="30"/>
      <c r="W12" s="71">
        <f t="shared" si="2"/>
        <v>137</v>
      </c>
      <c r="X12" s="17">
        <f t="shared" si="3"/>
        <v>137</v>
      </c>
    </row>
    <row r="13" spans="1:24" ht="18" customHeight="1" x14ac:dyDescent="0.25">
      <c r="A13" s="64" t="s">
        <v>28</v>
      </c>
      <c r="B13" s="14">
        <f t="shared" si="0"/>
        <v>10</v>
      </c>
      <c r="C13" s="45">
        <f t="shared" si="1"/>
        <v>5</v>
      </c>
      <c r="D13" s="73">
        <f t="shared" si="1"/>
        <v>5</v>
      </c>
      <c r="E13" s="30"/>
      <c r="F13" s="30"/>
      <c r="G13" s="30">
        <v>5</v>
      </c>
      <c r="H13" s="30">
        <v>4</v>
      </c>
      <c r="I13" s="30"/>
      <c r="J13" s="30">
        <v>1</v>
      </c>
      <c r="K13" s="30"/>
      <c r="L13" s="30"/>
      <c r="M13" s="30"/>
      <c r="N13" s="30">
        <v>5</v>
      </c>
      <c r="O13" s="30">
        <v>5</v>
      </c>
      <c r="P13" s="30"/>
      <c r="Q13" s="30"/>
      <c r="R13" s="30"/>
      <c r="S13" s="30"/>
      <c r="T13" s="30"/>
      <c r="U13" s="30"/>
      <c r="V13" s="30"/>
      <c r="W13" s="71">
        <f t="shared" si="2"/>
        <v>10</v>
      </c>
      <c r="X13" s="17">
        <f t="shared" si="3"/>
        <v>10</v>
      </c>
    </row>
    <row r="14" spans="1:24" ht="18" customHeight="1" x14ac:dyDescent="0.25">
      <c r="A14" s="63" t="s">
        <v>29</v>
      </c>
      <c r="B14" s="14">
        <f t="shared" si="0"/>
        <v>153</v>
      </c>
      <c r="C14" s="45">
        <f t="shared" si="1"/>
        <v>70</v>
      </c>
      <c r="D14" s="45">
        <f t="shared" si="1"/>
        <v>83</v>
      </c>
      <c r="E14" s="30">
        <v>1</v>
      </c>
      <c r="F14" s="30">
        <v>1</v>
      </c>
      <c r="G14" s="30">
        <v>42</v>
      </c>
      <c r="H14" s="30">
        <v>44</v>
      </c>
      <c r="I14" s="30">
        <v>27</v>
      </c>
      <c r="J14" s="30">
        <v>38</v>
      </c>
      <c r="K14" s="30">
        <v>5</v>
      </c>
      <c r="L14" s="30">
        <v>5</v>
      </c>
      <c r="M14" s="30">
        <v>40</v>
      </c>
      <c r="N14" s="30">
        <v>41</v>
      </c>
      <c r="O14" s="30">
        <v>39</v>
      </c>
      <c r="P14" s="30">
        <v>23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71">
        <f t="shared" si="2"/>
        <v>153</v>
      </c>
      <c r="X14" s="17">
        <f t="shared" si="3"/>
        <v>153</v>
      </c>
    </row>
    <row r="15" spans="1:24" ht="18" customHeight="1" x14ac:dyDescent="0.25">
      <c r="A15" s="63" t="s">
        <v>30</v>
      </c>
      <c r="B15" s="14">
        <f t="shared" si="0"/>
        <v>21</v>
      </c>
      <c r="C15" s="45">
        <f t="shared" si="1"/>
        <v>11</v>
      </c>
      <c r="D15" s="45">
        <f t="shared" si="1"/>
        <v>10</v>
      </c>
      <c r="E15" s="30">
        <v>4</v>
      </c>
      <c r="F15" s="30">
        <v>7</v>
      </c>
      <c r="G15" s="30">
        <v>7</v>
      </c>
      <c r="H15" s="30">
        <v>3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21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/>
      <c r="W15" s="71">
        <f t="shared" si="2"/>
        <v>21</v>
      </c>
      <c r="X15" s="17">
        <f t="shared" si="3"/>
        <v>21</v>
      </c>
    </row>
    <row r="16" spans="1:24" ht="18" customHeight="1" x14ac:dyDescent="0.25">
      <c r="A16" s="64" t="s">
        <v>31</v>
      </c>
      <c r="B16" s="14">
        <f t="shared" si="0"/>
        <v>260</v>
      </c>
      <c r="C16" s="45">
        <f t="shared" si="1"/>
        <v>185</v>
      </c>
      <c r="D16" s="45">
        <f t="shared" si="1"/>
        <v>75</v>
      </c>
      <c r="E16" s="30"/>
      <c r="F16" s="30"/>
      <c r="G16" s="30">
        <v>125</v>
      </c>
      <c r="H16" s="30">
        <v>55</v>
      </c>
      <c r="I16" s="30">
        <v>60</v>
      </c>
      <c r="J16" s="30">
        <v>20</v>
      </c>
      <c r="K16" s="30">
        <v>0</v>
      </c>
      <c r="L16" s="30">
        <v>40</v>
      </c>
      <c r="M16" s="30">
        <v>40</v>
      </c>
      <c r="N16" s="30">
        <v>35</v>
      </c>
      <c r="O16" s="30">
        <v>40</v>
      </c>
      <c r="P16" s="30">
        <v>40</v>
      </c>
      <c r="Q16" s="30">
        <v>20</v>
      </c>
      <c r="R16" s="30">
        <v>0</v>
      </c>
      <c r="S16" s="30">
        <v>25</v>
      </c>
      <c r="T16" s="30">
        <v>20</v>
      </c>
      <c r="U16" s="30">
        <v>0</v>
      </c>
      <c r="V16" s="30">
        <v>0</v>
      </c>
      <c r="W16" s="71">
        <f t="shared" si="2"/>
        <v>260</v>
      </c>
      <c r="X16" s="17">
        <f t="shared" si="3"/>
        <v>260</v>
      </c>
    </row>
    <row r="17" spans="1:24" ht="18" customHeight="1" x14ac:dyDescent="0.25">
      <c r="A17" s="63" t="s">
        <v>32</v>
      </c>
      <c r="B17" s="14">
        <f t="shared" si="0"/>
        <v>22</v>
      </c>
      <c r="C17" s="45">
        <f t="shared" si="1"/>
        <v>14</v>
      </c>
      <c r="D17" s="45">
        <f t="shared" si="1"/>
        <v>8</v>
      </c>
      <c r="E17" s="30">
        <v>0</v>
      </c>
      <c r="F17" s="30">
        <v>0</v>
      </c>
      <c r="G17" s="30">
        <v>7</v>
      </c>
      <c r="H17" s="30">
        <v>4</v>
      </c>
      <c r="I17" s="30">
        <v>7</v>
      </c>
      <c r="J17" s="30">
        <v>4</v>
      </c>
      <c r="K17" s="30"/>
      <c r="L17" s="30"/>
      <c r="M17" s="30"/>
      <c r="N17" s="30"/>
      <c r="O17" s="30"/>
      <c r="P17" s="30"/>
      <c r="Q17" s="30"/>
      <c r="R17" s="30"/>
      <c r="S17" s="30">
        <v>22</v>
      </c>
      <c r="T17" s="30"/>
      <c r="U17" s="30"/>
      <c r="V17" s="30"/>
      <c r="W17" s="71">
        <f t="shared" si="2"/>
        <v>22</v>
      </c>
      <c r="X17" s="17">
        <f t="shared" si="3"/>
        <v>22</v>
      </c>
    </row>
    <row r="18" spans="1:24" ht="18" customHeight="1" x14ac:dyDescent="0.25">
      <c r="A18" s="63" t="s">
        <v>33</v>
      </c>
      <c r="B18" s="14">
        <f t="shared" si="0"/>
        <v>20</v>
      </c>
      <c r="C18" s="45">
        <f t="shared" si="1"/>
        <v>10</v>
      </c>
      <c r="D18" s="45">
        <f t="shared" si="1"/>
        <v>10</v>
      </c>
      <c r="E18" s="30"/>
      <c r="F18" s="30"/>
      <c r="G18" s="30">
        <v>5</v>
      </c>
      <c r="H18" s="30">
        <v>5</v>
      </c>
      <c r="I18" s="30">
        <v>5</v>
      </c>
      <c r="J18" s="30">
        <v>5</v>
      </c>
      <c r="K18" s="30">
        <v>4</v>
      </c>
      <c r="L18" s="30">
        <v>2</v>
      </c>
      <c r="M18" s="30">
        <v>1</v>
      </c>
      <c r="N18" s="30">
        <v>3</v>
      </c>
      <c r="O18" s="30">
        <v>1</v>
      </c>
      <c r="P18" s="30">
        <v>2</v>
      </c>
      <c r="Q18" s="30">
        <v>2</v>
      </c>
      <c r="R18" s="30">
        <v>2</v>
      </c>
      <c r="S18" s="30"/>
      <c r="T18" s="30"/>
      <c r="U18" s="30">
        <v>3</v>
      </c>
      <c r="V18" s="30"/>
      <c r="W18" s="71">
        <f t="shared" si="2"/>
        <v>20</v>
      </c>
      <c r="X18" s="17">
        <f t="shared" si="3"/>
        <v>20</v>
      </c>
    </row>
    <row r="19" spans="1:24" ht="18" customHeight="1" x14ac:dyDescent="0.25">
      <c r="A19" s="63" t="s">
        <v>34</v>
      </c>
      <c r="B19" s="14">
        <f t="shared" si="0"/>
        <v>40</v>
      </c>
      <c r="C19" s="45">
        <f t="shared" si="1"/>
        <v>20</v>
      </c>
      <c r="D19" s="45">
        <f t="shared" si="1"/>
        <v>20</v>
      </c>
      <c r="E19" s="30">
        <v>0</v>
      </c>
      <c r="F19" s="30">
        <v>0</v>
      </c>
      <c r="G19" s="30">
        <v>10</v>
      </c>
      <c r="H19" s="30">
        <v>11</v>
      </c>
      <c r="I19" s="30">
        <v>10</v>
      </c>
      <c r="J19" s="30">
        <v>9</v>
      </c>
      <c r="K19" s="30">
        <v>0</v>
      </c>
      <c r="L19" s="30">
        <v>0</v>
      </c>
      <c r="M19" s="30">
        <v>0</v>
      </c>
      <c r="N19" s="30">
        <v>40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71">
        <f t="shared" si="2"/>
        <v>40</v>
      </c>
      <c r="X19" s="17">
        <f t="shared" si="3"/>
        <v>40</v>
      </c>
    </row>
    <row r="20" spans="1:24" ht="18" customHeight="1" x14ac:dyDescent="0.25">
      <c r="A20" s="63" t="s">
        <v>35</v>
      </c>
      <c r="B20" s="14">
        <f t="shared" si="0"/>
        <v>94</v>
      </c>
      <c r="C20" s="45">
        <f t="shared" si="1"/>
        <v>50</v>
      </c>
      <c r="D20" s="45">
        <f t="shared" si="1"/>
        <v>44</v>
      </c>
      <c r="E20" s="30">
        <v>0</v>
      </c>
      <c r="F20" s="30">
        <v>2</v>
      </c>
      <c r="G20" s="30">
        <v>34</v>
      </c>
      <c r="H20" s="30">
        <v>28</v>
      </c>
      <c r="I20" s="30">
        <v>16</v>
      </c>
      <c r="J20" s="30">
        <v>14</v>
      </c>
      <c r="K20" s="30">
        <v>8</v>
      </c>
      <c r="L20" s="30">
        <v>11</v>
      </c>
      <c r="M20" s="30">
        <v>7</v>
      </c>
      <c r="N20" s="30">
        <v>7</v>
      </c>
      <c r="O20" s="30">
        <v>9</v>
      </c>
      <c r="P20" s="30">
        <v>7</v>
      </c>
      <c r="Q20" s="30">
        <v>9</v>
      </c>
      <c r="R20" s="30">
        <v>8</v>
      </c>
      <c r="S20" s="30">
        <v>7</v>
      </c>
      <c r="T20" s="30">
        <v>7</v>
      </c>
      <c r="U20" s="30">
        <v>8</v>
      </c>
      <c r="V20" s="30">
        <v>6</v>
      </c>
      <c r="W20" s="71">
        <f t="shared" si="2"/>
        <v>94</v>
      </c>
      <c r="X20" s="17">
        <f t="shared" si="3"/>
        <v>94</v>
      </c>
    </row>
    <row r="21" spans="1:24" ht="18" customHeight="1" x14ac:dyDescent="0.25">
      <c r="A21" s="63" t="s">
        <v>36</v>
      </c>
      <c r="B21" s="14">
        <f t="shared" si="0"/>
        <v>20</v>
      </c>
      <c r="C21" s="45">
        <f t="shared" si="1"/>
        <v>5</v>
      </c>
      <c r="D21" s="45">
        <f t="shared" si="1"/>
        <v>15</v>
      </c>
      <c r="E21" s="30">
        <v>0</v>
      </c>
      <c r="F21" s="30">
        <v>0</v>
      </c>
      <c r="G21" s="30">
        <v>3</v>
      </c>
      <c r="H21" s="30">
        <v>10</v>
      </c>
      <c r="I21" s="30">
        <v>2</v>
      </c>
      <c r="J21" s="30">
        <v>5</v>
      </c>
      <c r="K21" s="30">
        <v>0</v>
      </c>
      <c r="L21" s="30">
        <v>0</v>
      </c>
      <c r="M21" s="30">
        <v>0</v>
      </c>
      <c r="N21" s="30">
        <v>10</v>
      </c>
      <c r="O21" s="30">
        <v>0</v>
      </c>
      <c r="P21" s="30">
        <v>0</v>
      </c>
      <c r="Q21" s="30">
        <v>0</v>
      </c>
      <c r="R21" s="30">
        <v>0</v>
      </c>
      <c r="S21" s="30">
        <v>10</v>
      </c>
      <c r="T21" s="30">
        <v>0</v>
      </c>
      <c r="U21" s="30">
        <v>0</v>
      </c>
      <c r="V21" s="30">
        <v>0</v>
      </c>
      <c r="W21" s="71">
        <f t="shared" si="2"/>
        <v>20</v>
      </c>
      <c r="X21" s="17">
        <f t="shared" si="3"/>
        <v>20</v>
      </c>
    </row>
    <row r="22" spans="1:24" ht="18" customHeight="1" x14ac:dyDescent="0.25">
      <c r="A22" s="63" t="s">
        <v>37</v>
      </c>
      <c r="B22" s="14">
        <f t="shared" si="0"/>
        <v>40</v>
      </c>
      <c r="C22" s="45">
        <f t="shared" si="1"/>
        <v>22</v>
      </c>
      <c r="D22" s="45">
        <f t="shared" si="1"/>
        <v>18</v>
      </c>
      <c r="E22" s="30">
        <v>0</v>
      </c>
      <c r="F22" s="30">
        <v>1</v>
      </c>
      <c r="G22" s="30">
        <v>13</v>
      </c>
      <c r="H22" s="30">
        <v>11</v>
      </c>
      <c r="I22" s="30">
        <v>9</v>
      </c>
      <c r="J22" s="30">
        <v>6</v>
      </c>
      <c r="K22" s="30">
        <v>0</v>
      </c>
      <c r="L22" s="30">
        <v>4</v>
      </c>
      <c r="M22" s="30">
        <v>4</v>
      </c>
      <c r="N22" s="30">
        <v>4</v>
      </c>
      <c r="O22" s="30">
        <v>4</v>
      </c>
      <c r="P22" s="30">
        <v>4</v>
      </c>
      <c r="Q22" s="30">
        <v>4</v>
      </c>
      <c r="R22" s="30">
        <v>4</v>
      </c>
      <c r="S22" s="30">
        <v>4</v>
      </c>
      <c r="T22" s="30">
        <v>4</v>
      </c>
      <c r="U22" s="30">
        <v>4</v>
      </c>
      <c r="V22" s="30">
        <v>0</v>
      </c>
      <c r="W22" s="71">
        <f t="shared" si="2"/>
        <v>40</v>
      </c>
      <c r="X22" s="17">
        <f t="shared" si="3"/>
        <v>40</v>
      </c>
    </row>
    <row r="23" spans="1:24" ht="18" customHeight="1" x14ac:dyDescent="0.25">
      <c r="A23" s="63" t="s">
        <v>38</v>
      </c>
      <c r="B23" s="14">
        <f t="shared" si="0"/>
        <v>67</v>
      </c>
      <c r="C23" s="45">
        <f t="shared" si="1"/>
        <v>38</v>
      </c>
      <c r="D23" s="45">
        <f t="shared" si="1"/>
        <v>29</v>
      </c>
      <c r="E23" s="30">
        <v>0</v>
      </c>
      <c r="F23" s="30">
        <v>0</v>
      </c>
      <c r="G23" s="30">
        <v>18</v>
      </c>
      <c r="H23" s="30">
        <v>23</v>
      </c>
      <c r="I23" s="30">
        <v>20</v>
      </c>
      <c r="J23" s="30">
        <v>6</v>
      </c>
      <c r="K23" s="30">
        <v>0</v>
      </c>
      <c r="L23" s="30">
        <v>10</v>
      </c>
      <c r="M23" s="30">
        <v>14</v>
      </c>
      <c r="N23" s="30">
        <v>8</v>
      </c>
      <c r="O23" s="30">
        <v>7</v>
      </c>
      <c r="P23" s="30">
        <v>13</v>
      </c>
      <c r="Q23" s="30">
        <v>10</v>
      </c>
      <c r="R23" s="30">
        <v>5</v>
      </c>
      <c r="S23" s="30">
        <v>0</v>
      </c>
      <c r="T23" s="30">
        <v>0</v>
      </c>
      <c r="U23" s="30">
        <v>0</v>
      </c>
      <c r="V23" s="30">
        <v>0</v>
      </c>
      <c r="W23" s="71">
        <f t="shared" si="2"/>
        <v>67</v>
      </c>
      <c r="X23" s="17">
        <f t="shared" si="3"/>
        <v>67</v>
      </c>
    </row>
    <row r="24" spans="1:24" ht="18" customHeight="1" x14ac:dyDescent="0.25">
      <c r="A24" s="63" t="s">
        <v>39</v>
      </c>
      <c r="B24" s="14">
        <f t="shared" si="0"/>
        <v>30</v>
      </c>
      <c r="C24" s="45">
        <f t="shared" si="1"/>
        <v>14</v>
      </c>
      <c r="D24" s="45">
        <f t="shared" si="1"/>
        <v>16</v>
      </c>
      <c r="E24" s="30">
        <v>0</v>
      </c>
      <c r="F24" s="30">
        <v>0</v>
      </c>
      <c r="G24" s="30">
        <v>10</v>
      </c>
      <c r="H24" s="30">
        <v>11</v>
      </c>
      <c r="I24" s="30">
        <v>4</v>
      </c>
      <c r="J24" s="30">
        <v>5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30</v>
      </c>
      <c r="T24" s="30">
        <v>0</v>
      </c>
      <c r="U24" s="30">
        <v>0</v>
      </c>
      <c r="V24" s="30">
        <v>0</v>
      </c>
      <c r="W24" s="71">
        <f t="shared" si="2"/>
        <v>30</v>
      </c>
      <c r="X24" s="17">
        <f t="shared" si="3"/>
        <v>30</v>
      </c>
    </row>
    <row r="25" spans="1:24" ht="25.5" customHeight="1" x14ac:dyDescent="0.25">
      <c r="A25" s="63" t="s">
        <v>40</v>
      </c>
      <c r="B25" s="14">
        <f t="shared" si="0"/>
        <v>26</v>
      </c>
      <c r="C25" s="45">
        <f t="shared" si="1"/>
        <v>13</v>
      </c>
      <c r="D25" s="45">
        <f t="shared" si="1"/>
        <v>13</v>
      </c>
      <c r="E25" s="30">
        <v>0</v>
      </c>
      <c r="F25" s="30">
        <v>0</v>
      </c>
      <c r="G25" s="30">
        <v>7</v>
      </c>
      <c r="H25" s="30">
        <v>7</v>
      </c>
      <c r="I25" s="30">
        <v>6</v>
      </c>
      <c r="J25" s="30">
        <v>6</v>
      </c>
      <c r="K25" s="30">
        <v>0</v>
      </c>
      <c r="L25" s="30">
        <v>0</v>
      </c>
      <c r="M25" s="30">
        <v>0</v>
      </c>
      <c r="N25" s="30">
        <v>6</v>
      </c>
      <c r="O25" s="30">
        <v>6</v>
      </c>
      <c r="P25" s="30">
        <v>5</v>
      </c>
      <c r="Q25" s="30">
        <v>5</v>
      </c>
      <c r="R25" s="30">
        <v>4</v>
      </c>
      <c r="S25" s="30">
        <v>0</v>
      </c>
      <c r="T25" s="30">
        <v>0</v>
      </c>
      <c r="U25" s="30">
        <v>0</v>
      </c>
      <c r="V25" s="30">
        <v>0</v>
      </c>
      <c r="W25" s="71">
        <f t="shared" si="2"/>
        <v>26</v>
      </c>
      <c r="X25" s="17">
        <f t="shared" si="3"/>
        <v>26</v>
      </c>
    </row>
    <row r="26" spans="1:24" ht="18" customHeight="1" x14ac:dyDescent="0.25">
      <c r="A26" s="63" t="s">
        <v>41</v>
      </c>
      <c r="B26" s="14">
        <f t="shared" si="0"/>
        <v>41</v>
      </c>
      <c r="C26" s="45">
        <f t="shared" si="1"/>
        <v>21</v>
      </c>
      <c r="D26" s="45">
        <f t="shared" si="1"/>
        <v>20</v>
      </c>
      <c r="E26" s="30">
        <v>0</v>
      </c>
      <c r="F26" s="30">
        <v>0</v>
      </c>
      <c r="G26" s="30">
        <v>19</v>
      </c>
      <c r="H26" s="30">
        <v>16</v>
      </c>
      <c r="I26" s="30">
        <v>2</v>
      </c>
      <c r="J26" s="30">
        <v>4</v>
      </c>
      <c r="K26" s="30">
        <v>0</v>
      </c>
      <c r="L26" s="30">
        <v>0</v>
      </c>
      <c r="M26" s="30">
        <v>0</v>
      </c>
      <c r="N26" s="30">
        <v>41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71">
        <f t="shared" si="2"/>
        <v>41</v>
      </c>
      <c r="X26" s="17">
        <f t="shared" si="3"/>
        <v>41</v>
      </c>
    </row>
    <row r="27" spans="1:24" ht="18" customHeight="1" x14ac:dyDescent="0.25">
      <c r="A27" s="63" t="s">
        <v>42</v>
      </c>
      <c r="B27" s="14">
        <f t="shared" si="0"/>
        <v>114</v>
      </c>
      <c r="C27" s="45">
        <f t="shared" si="1"/>
        <v>55</v>
      </c>
      <c r="D27" s="45">
        <f t="shared" si="1"/>
        <v>59</v>
      </c>
      <c r="E27" s="30">
        <v>1</v>
      </c>
      <c r="F27" s="30">
        <v>0</v>
      </c>
      <c r="G27" s="30">
        <v>33</v>
      </c>
      <c r="H27" s="30">
        <v>38</v>
      </c>
      <c r="I27" s="30">
        <v>21</v>
      </c>
      <c r="J27" s="30">
        <v>21</v>
      </c>
      <c r="K27" s="30">
        <v>14</v>
      </c>
      <c r="L27" s="30">
        <v>20</v>
      </c>
      <c r="M27" s="30">
        <v>20</v>
      </c>
      <c r="N27" s="30">
        <v>20</v>
      </c>
      <c r="O27" s="30">
        <v>20</v>
      </c>
      <c r="P27" s="30">
        <v>20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71">
        <f t="shared" si="2"/>
        <v>114</v>
      </c>
      <c r="X27" s="17">
        <f t="shared" si="3"/>
        <v>114</v>
      </c>
    </row>
    <row r="28" spans="1:24" ht="25.5" customHeight="1" x14ac:dyDescent="0.25">
      <c r="A28" s="63" t="s">
        <v>43</v>
      </c>
      <c r="B28" s="14">
        <f t="shared" si="0"/>
        <v>14</v>
      </c>
      <c r="C28" s="45">
        <f t="shared" si="1"/>
        <v>8</v>
      </c>
      <c r="D28" s="45">
        <f t="shared" si="1"/>
        <v>6</v>
      </c>
      <c r="E28" s="30">
        <v>0</v>
      </c>
      <c r="F28" s="30">
        <v>0</v>
      </c>
      <c r="G28" s="30">
        <v>6</v>
      </c>
      <c r="H28" s="30">
        <v>5</v>
      </c>
      <c r="I28" s="30">
        <v>2</v>
      </c>
      <c r="J28" s="30">
        <v>1</v>
      </c>
      <c r="K28" s="30">
        <v>0</v>
      </c>
      <c r="L28" s="30">
        <v>8</v>
      </c>
      <c r="M28" s="30">
        <v>6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71">
        <f t="shared" si="2"/>
        <v>14</v>
      </c>
      <c r="X28" s="17">
        <f t="shared" si="3"/>
        <v>14</v>
      </c>
    </row>
    <row r="29" spans="1:24" ht="18" customHeight="1" x14ac:dyDescent="0.25">
      <c r="A29" s="63" t="s">
        <v>44</v>
      </c>
      <c r="B29" s="14">
        <f t="shared" si="0"/>
        <v>26</v>
      </c>
      <c r="C29" s="45">
        <f t="shared" si="1"/>
        <v>14</v>
      </c>
      <c r="D29" s="45">
        <f t="shared" si="1"/>
        <v>12</v>
      </c>
      <c r="E29" s="30">
        <v>0</v>
      </c>
      <c r="F29" s="30">
        <v>0</v>
      </c>
      <c r="G29" s="30">
        <v>9</v>
      </c>
      <c r="H29" s="30">
        <v>6</v>
      </c>
      <c r="I29" s="30">
        <v>5</v>
      </c>
      <c r="J29" s="30">
        <v>6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26</v>
      </c>
      <c r="S29" s="30">
        <v>0</v>
      </c>
      <c r="T29" s="30">
        <v>0</v>
      </c>
      <c r="U29" s="30">
        <v>0</v>
      </c>
      <c r="V29" s="30">
        <v>0</v>
      </c>
      <c r="W29" s="71">
        <f t="shared" si="2"/>
        <v>26</v>
      </c>
      <c r="X29" s="17">
        <f t="shared" si="3"/>
        <v>26</v>
      </c>
    </row>
    <row r="30" spans="1:24" ht="18" customHeight="1" x14ac:dyDescent="0.25">
      <c r="A30" s="63" t="s">
        <v>45</v>
      </c>
      <c r="B30" s="14">
        <f t="shared" si="0"/>
        <v>67</v>
      </c>
      <c r="C30" s="45">
        <f t="shared" si="1"/>
        <v>28</v>
      </c>
      <c r="D30" s="45">
        <f t="shared" si="1"/>
        <v>39</v>
      </c>
      <c r="E30" s="30"/>
      <c r="F30" s="30"/>
      <c r="G30" s="30">
        <v>19</v>
      </c>
      <c r="H30" s="30">
        <v>24</v>
      </c>
      <c r="I30" s="30">
        <v>9</v>
      </c>
      <c r="J30" s="30">
        <v>15</v>
      </c>
      <c r="K30" s="30"/>
      <c r="L30" s="30"/>
      <c r="M30" s="30"/>
      <c r="N30" s="30">
        <v>27</v>
      </c>
      <c r="O30" s="30"/>
      <c r="P30" s="30"/>
      <c r="Q30" s="30"/>
      <c r="R30" s="30"/>
      <c r="S30" s="30">
        <v>20</v>
      </c>
      <c r="T30" s="30">
        <v>20</v>
      </c>
      <c r="U30" s="30"/>
      <c r="V30" s="30"/>
      <c r="W30" s="71">
        <f t="shared" si="2"/>
        <v>67</v>
      </c>
      <c r="X30" s="17">
        <f t="shared" si="3"/>
        <v>67</v>
      </c>
    </row>
    <row r="31" spans="1:24" ht="18" customHeight="1" x14ac:dyDescent="0.25">
      <c r="A31" s="63" t="s">
        <v>46</v>
      </c>
      <c r="B31" s="14">
        <f t="shared" si="0"/>
        <v>51</v>
      </c>
      <c r="C31" s="45">
        <f t="shared" si="1"/>
        <v>26</v>
      </c>
      <c r="D31" s="45">
        <f t="shared" si="1"/>
        <v>25</v>
      </c>
      <c r="E31" s="30">
        <v>0</v>
      </c>
      <c r="F31" s="30">
        <v>0</v>
      </c>
      <c r="G31" s="30">
        <v>17</v>
      </c>
      <c r="H31" s="30">
        <v>14</v>
      </c>
      <c r="I31" s="30">
        <v>9</v>
      </c>
      <c r="J31" s="30">
        <v>11</v>
      </c>
      <c r="K31" s="30">
        <v>0</v>
      </c>
      <c r="L31" s="30">
        <v>0</v>
      </c>
      <c r="M31" s="30">
        <v>0</v>
      </c>
      <c r="N31" s="30">
        <v>51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71">
        <f t="shared" si="2"/>
        <v>51</v>
      </c>
      <c r="X31" s="17">
        <f t="shared" si="3"/>
        <v>51</v>
      </c>
    </row>
    <row r="32" spans="1:24" ht="18" customHeight="1" x14ac:dyDescent="0.25">
      <c r="A32" s="63" t="s">
        <v>47</v>
      </c>
      <c r="B32" s="14">
        <f t="shared" si="0"/>
        <v>27</v>
      </c>
      <c r="C32" s="45">
        <f t="shared" si="1"/>
        <v>12</v>
      </c>
      <c r="D32" s="45">
        <f t="shared" si="1"/>
        <v>15</v>
      </c>
      <c r="E32" s="30"/>
      <c r="F32" s="30"/>
      <c r="G32" s="30">
        <v>9</v>
      </c>
      <c r="H32" s="30">
        <v>11</v>
      </c>
      <c r="I32" s="30">
        <v>3</v>
      </c>
      <c r="J32" s="30">
        <v>4</v>
      </c>
      <c r="K32" s="30"/>
      <c r="L32" s="30"/>
      <c r="M32" s="30"/>
      <c r="N32" s="30"/>
      <c r="O32" s="30">
        <v>27</v>
      </c>
      <c r="P32" s="30"/>
      <c r="Q32" s="30"/>
      <c r="R32" s="30"/>
      <c r="S32" s="30"/>
      <c r="T32" s="30"/>
      <c r="U32" s="30"/>
      <c r="V32" s="30"/>
      <c r="W32" s="71">
        <f t="shared" si="2"/>
        <v>27</v>
      </c>
      <c r="X32" s="17">
        <f t="shared" si="3"/>
        <v>27</v>
      </c>
    </row>
    <row r="33" spans="1:24" ht="18" customHeight="1" x14ac:dyDescent="0.25">
      <c r="A33" s="63" t="s">
        <v>48</v>
      </c>
      <c r="B33" s="14">
        <f t="shared" si="0"/>
        <v>40</v>
      </c>
      <c r="C33" s="45">
        <f t="shared" si="1"/>
        <v>29</v>
      </c>
      <c r="D33" s="45">
        <f t="shared" si="1"/>
        <v>11</v>
      </c>
      <c r="E33" s="30"/>
      <c r="F33" s="30"/>
      <c r="G33" s="30">
        <v>19</v>
      </c>
      <c r="H33" s="30">
        <v>9</v>
      </c>
      <c r="I33" s="30">
        <v>10</v>
      </c>
      <c r="J33" s="30">
        <v>2</v>
      </c>
      <c r="K33" s="30"/>
      <c r="L33" s="30"/>
      <c r="M33" s="30"/>
      <c r="N33" s="30"/>
      <c r="O33" s="30">
        <v>23</v>
      </c>
      <c r="P33" s="30">
        <v>17</v>
      </c>
      <c r="Q33" s="30"/>
      <c r="R33" s="30"/>
      <c r="S33" s="30"/>
      <c r="T33" s="30"/>
      <c r="U33" s="30"/>
      <c r="V33" s="30"/>
      <c r="W33" s="71">
        <f t="shared" si="2"/>
        <v>40</v>
      </c>
      <c r="X33" s="17">
        <f t="shared" si="3"/>
        <v>40</v>
      </c>
    </row>
    <row r="34" spans="1:24" ht="18" customHeight="1" x14ac:dyDescent="0.25">
      <c r="A34" s="63" t="s">
        <v>49</v>
      </c>
      <c r="B34" s="14">
        <f t="shared" si="0"/>
        <v>14</v>
      </c>
      <c r="C34" s="45">
        <f t="shared" si="1"/>
        <v>6</v>
      </c>
      <c r="D34" s="45">
        <f t="shared" si="1"/>
        <v>8</v>
      </c>
      <c r="E34" s="30">
        <v>0</v>
      </c>
      <c r="F34" s="30">
        <v>0</v>
      </c>
      <c r="G34" s="30">
        <v>3</v>
      </c>
      <c r="H34" s="30">
        <v>6</v>
      </c>
      <c r="I34" s="30">
        <v>3</v>
      </c>
      <c r="J34" s="30">
        <v>2</v>
      </c>
      <c r="K34" s="30">
        <v>0</v>
      </c>
      <c r="L34" s="30">
        <v>0</v>
      </c>
      <c r="M34" s="30">
        <v>0</v>
      </c>
      <c r="N34" s="30">
        <v>0</v>
      </c>
      <c r="O34" s="30">
        <v>14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71">
        <f t="shared" si="2"/>
        <v>14</v>
      </c>
      <c r="X34" s="17">
        <f t="shared" si="3"/>
        <v>14</v>
      </c>
    </row>
    <row r="35" spans="1:24" ht="18" customHeight="1" x14ac:dyDescent="0.25">
      <c r="A35" s="63" t="s">
        <v>50</v>
      </c>
      <c r="B35" s="14">
        <f t="shared" si="0"/>
        <v>75</v>
      </c>
      <c r="C35" s="45">
        <f t="shared" si="1"/>
        <v>34</v>
      </c>
      <c r="D35" s="45">
        <f t="shared" si="1"/>
        <v>41</v>
      </c>
      <c r="E35" s="30">
        <v>0</v>
      </c>
      <c r="F35" s="30">
        <v>0</v>
      </c>
      <c r="G35" s="30">
        <v>16</v>
      </c>
      <c r="H35" s="30">
        <v>27</v>
      </c>
      <c r="I35" s="30">
        <v>18</v>
      </c>
      <c r="J35" s="30">
        <v>14</v>
      </c>
      <c r="K35" s="30">
        <v>5</v>
      </c>
      <c r="L35" s="30">
        <v>8</v>
      </c>
      <c r="M35" s="30">
        <v>0</v>
      </c>
      <c r="N35" s="30">
        <v>0</v>
      </c>
      <c r="O35" s="30">
        <v>14</v>
      </c>
      <c r="P35" s="30">
        <v>12</v>
      </c>
      <c r="Q35" s="30">
        <v>13</v>
      </c>
      <c r="R35" s="30">
        <v>11</v>
      </c>
      <c r="S35" s="30">
        <v>0</v>
      </c>
      <c r="T35" s="30">
        <v>0</v>
      </c>
      <c r="U35" s="30">
        <v>12</v>
      </c>
      <c r="V35" s="30">
        <v>0</v>
      </c>
      <c r="W35" s="71">
        <f t="shared" si="2"/>
        <v>75</v>
      </c>
      <c r="X35" s="17">
        <f t="shared" si="3"/>
        <v>75</v>
      </c>
    </row>
    <row r="36" spans="1:24" ht="18" customHeight="1" x14ac:dyDescent="0.25">
      <c r="A36" s="63" t="s">
        <v>51</v>
      </c>
      <c r="B36" s="14">
        <f t="shared" si="0"/>
        <v>33</v>
      </c>
      <c r="C36" s="45">
        <f t="shared" si="1"/>
        <v>13</v>
      </c>
      <c r="D36" s="45">
        <f t="shared" si="1"/>
        <v>20</v>
      </c>
      <c r="E36" s="30">
        <v>0</v>
      </c>
      <c r="F36" s="30">
        <v>0</v>
      </c>
      <c r="G36" s="30">
        <v>11</v>
      </c>
      <c r="H36" s="30">
        <v>13</v>
      </c>
      <c r="I36" s="30">
        <v>2</v>
      </c>
      <c r="J36" s="30">
        <v>7</v>
      </c>
      <c r="K36" s="30">
        <v>3</v>
      </c>
      <c r="L36" s="30">
        <v>5</v>
      </c>
      <c r="M36" s="30">
        <v>4</v>
      </c>
      <c r="N36" s="30">
        <v>2</v>
      </c>
      <c r="O36" s="30">
        <v>3</v>
      </c>
      <c r="P36" s="30">
        <v>2</v>
      </c>
      <c r="Q36" s="30">
        <v>4</v>
      </c>
      <c r="R36" s="30">
        <v>2</v>
      </c>
      <c r="S36" s="30">
        <v>3</v>
      </c>
      <c r="T36" s="30">
        <v>1</v>
      </c>
      <c r="U36" s="30">
        <v>4</v>
      </c>
      <c r="V36" s="30">
        <v>0</v>
      </c>
      <c r="W36" s="71">
        <f t="shared" si="2"/>
        <v>33</v>
      </c>
      <c r="X36" s="17">
        <f t="shared" si="3"/>
        <v>33</v>
      </c>
    </row>
    <row r="37" spans="1:24" ht="18" customHeight="1" x14ac:dyDescent="0.25">
      <c r="A37" s="63" t="s">
        <v>52</v>
      </c>
      <c r="B37" s="14">
        <f t="shared" si="0"/>
        <v>26</v>
      </c>
      <c r="C37" s="45">
        <f t="shared" si="1"/>
        <v>12</v>
      </c>
      <c r="D37" s="45">
        <f t="shared" si="1"/>
        <v>14</v>
      </c>
      <c r="E37" s="30">
        <v>0</v>
      </c>
      <c r="F37" s="30">
        <v>0</v>
      </c>
      <c r="G37" s="30">
        <v>7</v>
      </c>
      <c r="H37" s="30">
        <v>11</v>
      </c>
      <c r="I37" s="30">
        <v>5</v>
      </c>
      <c r="J37" s="30">
        <v>3</v>
      </c>
      <c r="K37" s="30">
        <v>2</v>
      </c>
      <c r="L37" s="30">
        <v>1</v>
      </c>
      <c r="M37" s="30">
        <v>1</v>
      </c>
      <c r="N37" s="30">
        <v>1</v>
      </c>
      <c r="O37" s="30">
        <v>3</v>
      </c>
      <c r="P37" s="30">
        <v>6</v>
      </c>
      <c r="Q37" s="30">
        <v>2</v>
      </c>
      <c r="R37" s="30">
        <v>3</v>
      </c>
      <c r="S37" s="30">
        <v>3</v>
      </c>
      <c r="T37" s="30">
        <v>0</v>
      </c>
      <c r="U37" s="30">
        <v>4</v>
      </c>
      <c r="V37" s="30"/>
      <c r="W37" s="71">
        <f t="shared" si="2"/>
        <v>26</v>
      </c>
      <c r="X37" s="17">
        <f t="shared" si="3"/>
        <v>26</v>
      </c>
    </row>
    <row r="38" spans="1:24" ht="18" customHeight="1" x14ac:dyDescent="0.25">
      <c r="A38" s="63" t="s">
        <v>53</v>
      </c>
      <c r="B38" s="14">
        <f t="shared" si="0"/>
        <v>51</v>
      </c>
      <c r="C38" s="45">
        <f t="shared" si="1"/>
        <v>26</v>
      </c>
      <c r="D38" s="45">
        <f t="shared" si="1"/>
        <v>25</v>
      </c>
      <c r="E38" s="30">
        <v>0</v>
      </c>
      <c r="F38" s="30">
        <v>0</v>
      </c>
      <c r="G38" s="30">
        <v>13</v>
      </c>
      <c r="H38" s="30">
        <v>14</v>
      </c>
      <c r="I38" s="30">
        <v>13</v>
      </c>
      <c r="J38" s="30">
        <v>11</v>
      </c>
      <c r="K38" s="30">
        <v>3</v>
      </c>
      <c r="L38" s="30">
        <v>2</v>
      </c>
      <c r="M38" s="30">
        <v>11</v>
      </c>
      <c r="N38" s="30">
        <v>3</v>
      </c>
      <c r="O38" s="30">
        <v>4</v>
      </c>
      <c r="P38" s="30">
        <v>5</v>
      </c>
      <c r="Q38" s="30">
        <v>4</v>
      </c>
      <c r="R38" s="30">
        <v>4</v>
      </c>
      <c r="S38" s="30">
        <v>4</v>
      </c>
      <c r="T38" s="30">
        <v>4</v>
      </c>
      <c r="U38" s="30">
        <v>7</v>
      </c>
      <c r="V38" s="30"/>
      <c r="W38" s="71">
        <f t="shared" si="2"/>
        <v>51</v>
      </c>
      <c r="X38" s="17">
        <f t="shared" si="3"/>
        <v>51</v>
      </c>
    </row>
    <row r="39" spans="1:24" ht="18" customHeight="1" x14ac:dyDescent="0.25">
      <c r="A39" s="63" t="s">
        <v>54</v>
      </c>
      <c r="B39" s="14">
        <f t="shared" si="0"/>
        <v>14</v>
      </c>
      <c r="C39" s="45">
        <f t="shared" si="1"/>
        <v>10</v>
      </c>
      <c r="D39" s="45">
        <f t="shared" si="1"/>
        <v>4</v>
      </c>
      <c r="E39" s="30">
        <v>0</v>
      </c>
      <c r="F39" s="30">
        <v>0</v>
      </c>
      <c r="G39" s="30">
        <v>8</v>
      </c>
      <c r="H39" s="30">
        <v>3</v>
      </c>
      <c r="I39" s="30">
        <v>2</v>
      </c>
      <c r="J39" s="30">
        <v>1</v>
      </c>
      <c r="K39" s="30"/>
      <c r="L39" s="30"/>
      <c r="M39" s="30"/>
      <c r="N39" s="30"/>
      <c r="O39" s="30"/>
      <c r="P39" s="30"/>
      <c r="Q39" s="30"/>
      <c r="R39" s="30"/>
      <c r="S39" s="30">
        <v>14</v>
      </c>
      <c r="T39" s="30"/>
      <c r="U39" s="30"/>
      <c r="V39" s="30"/>
      <c r="W39" s="71">
        <f t="shared" si="2"/>
        <v>14</v>
      </c>
      <c r="X39" s="17">
        <f t="shared" si="3"/>
        <v>14</v>
      </c>
    </row>
    <row r="40" spans="1:24" ht="18" customHeight="1" x14ac:dyDescent="0.25">
      <c r="A40" s="63" t="s">
        <v>55</v>
      </c>
      <c r="B40" s="14">
        <f t="shared" si="0"/>
        <v>96</v>
      </c>
      <c r="C40" s="45">
        <f t="shared" si="1"/>
        <v>53</v>
      </c>
      <c r="D40" s="45">
        <f t="shared" si="1"/>
        <v>43</v>
      </c>
      <c r="E40" s="30">
        <v>0</v>
      </c>
      <c r="F40" s="30">
        <v>0</v>
      </c>
      <c r="G40" s="30">
        <v>36</v>
      </c>
      <c r="H40" s="30">
        <v>29</v>
      </c>
      <c r="I40" s="30">
        <v>17</v>
      </c>
      <c r="J40" s="30">
        <v>14</v>
      </c>
      <c r="K40" s="30">
        <v>3</v>
      </c>
      <c r="L40" s="30">
        <v>7</v>
      </c>
      <c r="M40" s="30">
        <v>18</v>
      </c>
      <c r="N40" s="30">
        <v>12</v>
      </c>
      <c r="O40" s="30">
        <v>10</v>
      </c>
      <c r="P40" s="30">
        <v>8</v>
      </c>
      <c r="Q40" s="30">
        <v>8</v>
      </c>
      <c r="R40" s="30">
        <v>8</v>
      </c>
      <c r="S40" s="30">
        <v>8</v>
      </c>
      <c r="T40" s="30">
        <v>8</v>
      </c>
      <c r="U40" s="30">
        <v>6</v>
      </c>
      <c r="V40" s="30"/>
      <c r="W40" s="71">
        <f t="shared" si="2"/>
        <v>96</v>
      </c>
      <c r="X40" s="17">
        <f t="shared" si="3"/>
        <v>96</v>
      </c>
    </row>
    <row r="41" spans="1:24" ht="18" customHeight="1" x14ac:dyDescent="0.25">
      <c r="A41" s="63" t="s">
        <v>56</v>
      </c>
      <c r="B41" s="14">
        <f t="shared" si="0"/>
        <v>45</v>
      </c>
      <c r="C41" s="45">
        <f t="shared" si="1"/>
        <v>26</v>
      </c>
      <c r="D41" s="45">
        <f t="shared" si="1"/>
        <v>19</v>
      </c>
      <c r="E41" s="30">
        <v>0</v>
      </c>
      <c r="F41" s="30">
        <v>0</v>
      </c>
      <c r="G41" s="30">
        <v>14</v>
      </c>
      <c r="H41" s="30">
        <v>10</v>
      </c>
      <c r="I41" s="30">
        <v>12</v>
      </c>
      <c r="J41" s="30">
        <v>9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45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71">
        <f t="shared" si="2"/>
        <v>45</v>
      </c>
      <c r="X41" s="17">
        <f t="shared" si="3"/>
        <v>45</v>
      </c>
    </row>
    <row r="42" spans="1:24" s="74" customFormat="1" ht="18" customHeight="1" x14ac:dyDescent="0.25">
      <c r="A42" s="63" t="s">
        <v>57</v>
      </c>
      <c r="B42" s="14">
        <f t="shared" si="0"/>
        <v>67</v>
      </c>
      <c r="C42" s="45">
        <f t="shared" si="1"/>
        <v>31</v>
      </c>
      <c r="D42" s="45">
        <f t="shared" si="1"/>
        <v>36</v>
      </c>
      <c r="E42" s="30">
        <v>0</v>
      </c>
      <c r="F42" s="30">
        <v>0</v>
      </c>
      <c r="G42" s="30">
        <v>18</v>
      </c>
      <c r="H42" s="30">
        <v>21</v>
      </c>
      <c r="I42" s="30">
        <v>13</v>
      </c>
      <c r="J42" s="30">
        <v>15</v>
      </c>
      <c r="K42" s="30"/>
      <c r="L42" s="30"/>
      <c r="M42" s="30"/>
      <c r="N42" s="30">
        <v>5</v>
      </c>
      <c r="O42" s="30">
        <v>12</v>
      </c>
      <c r="P42" s="30">
        <v>13</v>
      </c>
      <c r="Q42" s="30">
        <v>12</v>
      </c>
      <c r="R42" s="30">
        <v>12</v>
      </c>
      <c r="S42" s="30">
        <v>8</v>
      </c>
      <c r="T42" s="30">
        <v>5</v>
      </c>
      <c r="U42" s="30"/>
      <c r="V42" s="30"/>
      <c r="W42" s="71">
        <f t="shared" si="2"/>
        <v>67</v>
      </c>
      <c r="X42" s="17">
        <f t="shared" si="3"/>
        <v>67</v>
      </c>
    </row>
    <row r="43" spans="1:24" ht="18" customHeight="1" x14ac:dyDescent="0.25">
      <c r="A43" s="63" t="s">
        <v>58</v>
      </c>
      <c r="B43" s="14">
        <f t="shared" si="0"/>
        <v>14</v>
      </c>
      <c r="C43" s="45">
        <f t="shared" si="1"/>
        <v>6</v>
      </c>
      <c r="D43" s="45">
        <f t="shared" si="1"/>
        <v>8</v>
      </c>
      <c r="E43" s="30"/>
      <c r="F43" s="30"/>
      <c r="G43" s="30">
        <v>4</v>
      </c>
      <c r="H43" s="30">
        <v>4</v>
      </c>
      <c r="I43" s="30">
        <v>2</v>
      </c>
      <c r="J43" s="30">
        <v>4</v>
      </c>
      <c r="K43" s="30"/>
      <c r="L43" s="30"/>
      <c r="M43" s="30"/>
      <c r="N43" s="30">
        <v>14</v>
      </c>
      <c r="O43" s="30"/>
      <c r="P43" s="30"/>
      <c r="Q43" s="30"/>
      <c r="R43" s="30"/>
      <c r="S43" s="30"/>
      <c r="T43" s="30"/>
      <c r="U43" s="30"/>
      <c r="V43" s="30"/>
      <c r="W43" s="71">
        <f t="shared" si="2"/>
        <v>14</v>
      </c>
      <c r="X43" s="17">
        <f t="shared" si="3"/>
        <v>14</v>
      </c>
    </row>
    <row r="44" spans="1:24" ht="18" customHeight="1" x14ac:dyDescent="0.25">
      <c r="A44" s="63" t="s">
        <v>59</v>
      </c>
      <c r="B44" s="14">
        <f t="shared" si="0"/>
        <v>63</v>
      </c>
      <c r="C44" s="45">
        <f t="shared" si="1"/>
        <v>24</v>
      </c>
      <c r="D44" s="45">
        <f t="shared" si="1"/>
        <v>39</v>
      </c>
      <c r="E44" s="30">
        <v>0</v>
      </c>
      <c r="F44" s="30">
        <v>0</v>
      </c>
      <c r="G44" s="30">
        <v>19</v>
      </c>
      <c r="H44" s="30">
        <v>24</v>
      </c>
      <c r="I44" s="30">
        <v>5</v>
      </c>
      <c r="J44" s="30">
        <v>15</v>
      </c>
      <c r="K44" s="30">
        <v>0</v>
      </c>
      <c r="L44" s="30">
        <v>0</v>
      </c>
      <c r="M44" s="30">
        <v>7</v>
      </c>
      <c r="N44" s="30">
        <v>7</v>
      </c>
      <c r="O44" s="30">
        <v>7</v>
      </c>
      <c r="P44" s="30">
        <v>7</v>
      </c>
      <c r="Q44" s="30">
        <v>7</v>
      </c>
      <c r="R44" s="30">
        <v>7</v>
      </c>
      <c r="S44" s="30">
        <v>7</v>
      </c>
      <c r="T44" s="30">
        <v>7</v>
      </c>
      <c r="U44" s="30">
        <v>7</v>
      </c>
      <c r="V44" s="30"/>
      <c r="W44" s="71">
        <f t="shared" si="2"/>
        <v>63</v>
      </c>
      <c r="X44" s="17">
        <f t="shared" si="3"/>
        <v>63</v>
      </c>
    </row>
    <row r="45" spans="1:24" s="72" customFormat="1" ht="37.5" customHeight="1" x14ac:dyDescent="0.25">
      <c r="A45" s="63" t="s">
        <v>60</v>
      </c>
      <c r="B45" s="14">
        <f t="shared" si="0"/>
        <v>80</v>
      </c>
      <c r="C45" s="45">
        <f t="shared" si="1"/>
        <v>39</v>
      </c>
      <c r="D45" s="45">
        <f t="shared" si="1"/>
        <v>41</v>
      </c>
      <c r="E45" s="30"/>
      <c r="F45" s="30"/>
      <c r="G45" s="30">
        <v>27</v>
      </c>
      <c r="H45" s="30">
        <v>22</v>
      </c>
      <c r="I45" s="30">
        <v>12</v>
      </c>
      <c r="J45" s="30">
        <v>19</v>
      </c>
      <c r="K45" s="30"/>
      <c r="L45" s="30"/>
      <c r="M45" s="30"/>
      <c r="N45" s="30"/>
      <c r="O45" s="30"/>
      <c r="P45" s="30"/>
      <c r="Q45" s="30">
        <v>30</v>
      </c>
      <c r="R45" s="30">
        <v>30</v>
      </c>
      <c r="S45" s="30">
        <v>20</v>
      </c>
      <c r="T45" s="30"/>
      <c r="U45" s="30"/>
      <c r="V45" s="30"/>
      <c r="W45" s="71">
        <f t="shared" si="2"/>
        <v>80</v>
      </c>
      <c r="X45" s="17">
        <f t="shared" si="3"/>
        <v>80</v>
      </c>
    </row>
    <row r="46" spans="1:24" s="72" customFormat="1" ht="24.75" customHeight="1" x14ac:dyDescent="0.25">
      <c r="A46" s="63" t="s">
        <v>61</v>
      </c>
      <c r="B46" s="14">
        <f t="shared" si="0"/>
        <v>170</v>
      </c>
      <c r="C46" s="45">
        <f t="shared" si="1"/>
        <v>83</v>
      </c>
      <c r="D46" s="45">
        <f t="shared" si="1"/>
        <v>87</v>
      </c>
      <c r="E46" s="30"/>
      <c r="F46" s="30"/>
      <c r="G46" s="30">
        <v>59</v>
      </c>
      <c r="H46" s="30">
        <v>61</v>
      </c>
      <c r="I46" s="30">
        <v>24</v>
      </c>
      <c r="J46" s="30">
        <v>26</v>
      </c>
      <c r="K46" s="30">
        <v>20</v>
      </c>
      <c r="L46" s="30">
        <v>20</v>
      </c>
      <c r="M46" s="30">
        <v>20</v>
      </c>
      <c r="N46" s="30">
        <v>25</v>
      </c>
      <c r="O46" s="30">
        <v>20</v>
      </c>
      <c r="P46" s="30"/>
      <c r="Q46" s="30"/>
      <c r="R46" s="30"/>
      <c r="S46" s="30">
        <v>25</v>
      </c>
      <c r="T46" s="30">
        <v>20</v>
      </c>
      <c r="U46" s="30">
        <v>20</v>
      </c>
      <c r="V46" s="30"/>
      <c r="W46" s="71">
        <f t="shared" si="2"/>
        <v>170</v>
      </c>
      <c r="X46" s="17">
        <f t="shared" si="3"/>
        <v>170</v>
      </c>
    </row>
    <row r="47" spans="1:24" ht="18" customHeight="1" x14ac:dyDescent="0.25">
      <c r="A47" s="63" t="s">
        <v>62</v>
      </c>
      <c r="B47" s="14">
        <f t="shared" si="0"/>
        <v>193</v>
      </c>
      <c r="C47" s="45">
        <f t="shared" si="1"/>
        <v>96</v>
      </c>
      <c r="D47" s="45">
        <f t="shared" si="1"/>
        <v>97</v>
      </c>
      <c r="E47" s="30"/>
      <c r="F47" s="30"/>
      <c r="G47" s="30">
        <v>58</v>
      </c>
      <c r="H47" s="30">
        <v>55</v>
      </c>
      <c r="I47" s="30">
        <v>38</v>
      </c>
      <c r="J47" s="30">
        <v>42</v>
      </c>
      <c r="K47" s="30"/>
      <c r="L47" s="30">
        <v>50</v>
      </c>
      <c r="M47" s="30">
        <v>50</v>
      </c>
      <c r="N47" s="30">
        <v>50</v>
      </c>
      <c r="O47" s="30">
        <v>31</v>
      </c>
      <c r="P47" s="30"/>
      <c r="Q47" s="30">
        <v>12</v>
      </c>
      <c r="R47" s="30"/>
      <c r="S47" s="30"/>
      <c r="T47" s="30"/>
      <c r="U47" s="30"/>
      <c r="V47" s="30"/>
      <c r="W47" s="71">
        <f t="shared" si="2"/>
        <v>193</v>
      </c>
      <c r="X47" s="17">
        <f t="shared" si="3"/>
        <v>193</v>
      </c>
    </row>
    <row r="48" spans="1:24" ht="18" customHeight="1" x14ac:dyDescent="0.25">
      <c r="A48" s="63" t="s">
        <v>63</v>
      </c>
      <c r="B48" s="14">
        <f t="shared" si="0"/>
        <v>40</v>
      </c>
      <c r="C48" s="45">
        <f t="shared" si="1"/>
        <v>20</v>
      </c>
      <c r="D48" s="45">
        <f t="shared" si="1"/>
        <v>20</v>
      </c>
      <c r="E48" s="30">
        <v>0</v>
      </c>
      <c r="F48" s="30">
        <v>0</v>
      </c>
      <c r="G48" s="30">
        <v>16</v>
      </c>
      <c r="H48" s="30">
        <v>14</v>
      </c>
      <c r="I48" s="30">
        <v>4</v>
      </c>
      <c r="J48" s="30">
        <v>6</v>
      </c>
      <c r="K48" s="30"/>
      <c r="L48" s="30"/>
      <c r="M48" s="30"/>
      <c r="N48" s="30"/>
      <c r="O48" s="30"/>
      <c r="P48" s="30"/>
      <c r="Q48" s="30"/>
      <c r="R48" s="30"/>
      <c r="S48" s="30">
        <v>30</v>
      </c>
      <c r="T48" s="30">
        <v>10</v>
      </c>
      <c r="U48" s="30"/>
      <c r="V48" s="30"/>
      <c r="W48" s="71">
        <f t="shared" si="2"/>
        <v>40</v>
      </c>
      <c r="X48" s="17">
        <f t="shared" si="3"/>
        <v>40</v>
      </c>
    </row>
    <row r="49" spans="1:24" ht="18" customHeight="1" x14ac:dyDescent="0.25">
      <c r="A49" s="63" t="s">
        <v>64</v>
      </c>
      <c r="B49" s="14">
        <f t="shared" si="0"/>
        <v>27</v>
      </c>
      <c r="C49" s="45">
        <f t="shared" si="1"/>
        <v>9</v>
      </c>
      <c r="D49" s="45">
        <f t="shared" si="1"/>
        <v>18</v>
      </c>
      <c r="E49" s="30">
        <v>0</v>
      </c>
      <c r="F49" s="30">
        <v>0</v>
      </c>
      <c r="G49" s="30">
        <v>9</v>
      </c>
      <c r="H49" s="30">
        <v>14</v>
      </c>
      <c r="I49" s="30">
        <v>0</v>
      </c>
      <c r="J49" s="30">
        <v>4</v>
      </c>
      <c r="K49" s="30">
        <v>3</v>
      </c>
      <c r="L49" s="30">
        <v>1</v>
      </c>
      <c r="M49" s="30">
        <v>3</v>
      </c>
      <c r="N49" s="30">
        <v>7</v>
      </c>
      <c r="O49" s="30">
        <v>2</v>
      </c>
      <c r="P49" s="30">
        <v>1</v>
      </c>
      <c r="Q49" s="30">
        <v>3</v>
      </c>
      <c r="R49" s="30">
        <v>1</v>
      </c>
      <c r="S49" s="30">
        <v>2</v>
      </c>
      <c r="T49" s="30">
        <v>1</v>
      </c>
      <c r="U49" s="30">
        <v>3</v>
      </c>
      <c r="V49" s="30"/>
      <c r="W49" s="71">
        <f t="shared" si="2"/>
        <v>27</v>
      </c>
      <c r="X49" s="17">
        <f t="shared" si="3"/>
        <v>27</v>
      </c>
    </row>
    <row r="50" spans="1:24" ht="18" customHeight="1" x14ac:dyDescent="0.25">
      <c r="A50" s="63" t="s">
        <v>65</v>
      </c>
      <c r="B50" s="14">
        <f t="shared" si="0"/>
        <v>82</v>
      </c>
      <c r="C50" s="45">
        <v>39</v>
      </c>
      <c r="D50" s="45">
        <v>43</v>
      </c>
      <c r="E50" s="30">
        <v>0</v>
      </c>
      <c r="F50" s="30">
        <v>0</v>
      </c>
      <c r="G50" s="30">
        <v>33</v>
      </c>
      <c r="H50" s="30">
        <v>36</v>
      </c>
      <c r="I50" s="30">
        <v>6</v>
      </c>
      <c r="J50" s="30">
        <v>7</v>
      </c>
      <c r="K50" s="30">
        <v>7</v>
      </c>
      <c r="L50" s="30">
        <v>7</v>
      </c>
      <c r="M50" s="30">
        <v>7</v>
      </c>
      <c r="N50" s="30">
        <v>7</v>
      </c>
      <c r="O50" s="30">
        <v>7</v>
      </c>
      <c r="P50" s="30">
        <v>7</v>
      </c>
      <c r="Q50" s="30">
        <v>7</v>
      </c>
      <c r="R50" s="30">
        <v>9</v>
      </c>
      <c r="S50" s="30">
        <v>7</v>
      </c>
      <c r="T50" s="30">
        <v>7</v>
      </c>
      <c r="U50" s="30">
        <v>10</v>
      </c>
      <c r="V50" s="30"/>
      <c r="W50" s="71">
        <f t="shared" si="2"/>
        <v>82</v>
      </c>
      <c r="X50" s="17">
        <f t="shared" si="3"/>
        <v>82</v>
      </c>
    </row>
    <row r="51" spans="1:24" ht="18" customHeight="1" x14ac:dyDescent="0.25">
      <c r="A51" s="63" t="s">
        <v>66</v>
      </c>
      <c r="B51" s="14">
        <f t="shared" si="0"/>
        <v>60</v>
      </c>
      <c r="C51" s="45">
        <f t="shared" si="1"/>
        <v>30</v>
      </c>
      <c r="D51" s="45">
        <f t="shared" si="1"/>
        <v>30</v>
      </c>
      <c r="E51" s="30">
        <v>0</v>
      </c>
      <c r="F51" s="30">
        <v>0</v>
      </c>
      <c r="G51" s="30">
        <v>26</v>
      </c>
      <c r="H51" s="30">
        <v>24</v>
      </c>
      <c r="I51" s="30">
        <v>4</v>
      </c>
      <c r="J51" s="30">
        <v>6</v>
      </c>
      <c r="K51" s="30">
        <v>8</v>
      </c>
      <c r="L51" s="30">
        <v>6</v>
      </c>
      <c r="M51" s="30">
        <v>4</v>
      </c>
      <c r="N51" s="30">
        <v>6</v>
      </c>
      <c r="O51" s="30">
        <v>5</v>
      </c>
      <c r="P51" s="30">
        <v>6</v>
      </c>
      <c r="Q51" s="30">
        <v>5</v>
      </c>
      <c r="R51" s="30">
        <v>7</v>
      </c>
      <c r="S51" s="30">
        <v>4</v>
      </c>
      <c r="T51" s="30">
        <v>4</v>
      </c>
      <c r="U51" s="30">
        <v>4</v>
      </c>
      <c r="V51" s="30">
        <v>1</v>
      </c>
      <c r="W51" s="71">
        <f t="shared" si="2"/>
        <v>60</v>
      </c>
      <c r="X51" s="17">
        <f t="shared" si="3"/>
        <v>60</v>
      </c>
    </row>
    <row r="52" spans="1:24" ht="18" customHeight="1" x14ac:dyDescent="0.25">
      <c r="A52" s="65" t="s">
        <v>67</v>
      </c>
      <c r="B52" s="14">
        <f t="shared" si="0"/>
        <v>147</v>
      </c>
      <c r="C52" s="45">
        <f t="shared" si="1"/>
        <v>59</v>
      </c>
      <c r="D52" s="45">
        <f t="shared" si="1"/>
        <v>88</v>
      </c>
      <c r="E52" s="30">
        <v>0</v>
      </c>
      <c r="F52" s="30">
        <v>0</v>
      </c>
      <c r="G52" s="30">
        <v>41</v>
      </c>
      <c r="H52" s="30">
        <v>64</v>
      </c>
      <c r="I52" s="30">
        <v>18</v>
      </c>
      <c r="J52" s="30">
        <v>24</v>
      </c>
      <c r="K52" s="30">
        <v>1</v>
      </c>
      <c r="L52" s="30">
        <v>15</v>
      </c>
      <c r="M52" s="30">
        <v>26</v>
      </c>
      <c r="N52" s="30">
        <v>46</v>
      </c>
      <c r="O52" s="30">
        <v>42</v>
      </c>
      <c r="P52" s="30">
        <v>3</v>
      </c>
      <c r="Q52" s="30">
        <v>3</v>
      </c>
      <c r="R52" s="30">
        <v>4</v>
      </c>
      <c r="S52" s="30">
        <v>2</v>
      </c>
      <c r="T52" s="30">
        <v>1</v>
      </c>
      <c r="U52" s="30">
        <v>4</v>
      </c>
      <c r="V52" s="30"/>
      <c r="W52" s="71">
        <f t="shared" si="2"/>
        <v>147</v>
      </c>
      <c r="X52" s="17">
        <f t="shared" si="3"/>
        <v>147</v>
      </c>
    </row>
    <row r="53" spans="1:24" ht="18" customHeight="1" x14ac:dyDescent="0.25">
      <c r="A53" s="64" t="s">
        <v>68</v>
      </c>
      <c r="B53" s="14">
        <f t="shared" si="0"/>
        <v>268</v>
      </c>
      <c r="C53" s="45">
        <f t="shared" si="1"/>
        <v>142</v>
      </c>
      <c r="D53" s="45">
        <f t="shared" si="1"/>
        <v>126</v>
      </c>
      <c r="E53" s="30"/>
      <c r="F53" s="30"/>
      <c r="G53" s="30">
        <v>86</v>
      </c>
      <c r="H53" s="30">
        <v>71</v>
      </c>
      <c r="I53" s="30">
        <v>56</v>
      </c>
      <c r="J53" s="30">
        <v>55</v>
      </c>
      <c r="K53" s="30">
        <v>22</v>
      </c>
      <c r="L53" s="30">
        <v>28</v>
      </c>
      <c r="M53" s="30">
        <v>38</v>
      </c>
      <c r="N53" s="30">
        <v>28</v>
      </c>
      <c r="O53" s="30">
        <v>27</v>
      </c>
      <c r="P53" s="30">
        <v>21</v>
      </c>
      <c r="Q53" s="30">
        <v>22</v>
      </c>
      <c r="R53" s="30">
        <v>21</v>
      </c>
      <c r="S53" s="30">
        <v>19</v>
      </c>
      <c r="T53" s="30">
        <v>22</v>
      </c>
      <c r="U53" s="30">
        <v>16</v>
      </c>
      <c r="V53" s="30">
        <v>4</v>
      </c>
      <c r="W53" s="71">
        <f t="shared" si="2"/>
        <v>268</v>
      </c>
      <c r="X53" s="17">
        <f t="shared" si="3"/>
        <v>268</v>
      </c>
    </row>
    <row r="54" spans="1:24" ht="18" customHeight="1" x14ac:dyDescent="0.25">
      <c r="A54" s="63" t="s">
        <v>69</v>
      </c>
      <c r="B54" s="14">
        <f t="shared" si="0"/>
        <v>135</v>
      </c>
      <c r="C54" s="45">
        <f t="shared" si="1"/>
        <v>65</v>
      </c>
      <c r="D54" s="45">
        <f t="shared" si="1"/>
        <v>70</v>
      </c>
      <c r="E54" s="30">
        <v>0</v>
      </c>
      <c r="F54" s="30">
        <v>0</v>
      </c>
      <c r="G54" s="30">
        <v>46</v>
      </c>
      <c r="H54" s="30">
        <v>39</v>
      </c>
      <c r="I54" s="30">
        <v>19</v>
      </c>
      <c r="J54" s="30">
        <v>31</v>
      </c>
      <c r="K54" s="30">
        <v>8</v>
      </c>
      <c r="L54" s="30">
        <v>8</v>
      </c>
      <c r="M54" s="30">
        <v>10</v>
      </c>
      <c r="N54" s="30">
        <v>11</v>
      </c>
      <c r="O54" s="30">
        <v>13</v>
      </c>
      <c r="P54" s="30">
        <v>17</v>
      </c>
      <c r="Q54" s="30">
        <v>15</v>
      </c>
      <c r="R54" s="30">
        <v>15</v>
      </c>
      <c r="S54" s="30">
        <v>14</v>
      </c>
      <c r="T54" s="30">
        <v>13</v>
      </c>
      <c r="U54" s="30">
        <v>11</v>
      </c>
      <c r="V54" s="30">
        <v>0</v>
      </c>
      <c r="W54" s="71">
        <f t="shared" si="2"/>
        <v>135</v>
      </c>
      <c r="X54" s="17">
        <f t="shared" si="3"/>
        <v>135</v>
      </c>
    </row>
    <row r="55" spans="1:24" ht="27.75" customHeight="1" x14ac:dyDescent="0.25">
      <c r="A55" s="66" t="s">
        <v>70</v>
      </c>
      <c r="B55" s="14">
        <f t="shared" si="0"/>
        <v>15</v>
      </c>
      <c r="C55" s="45">
        <f t="shared" si="1"/>
        <v>4</v>
      </c>
      <c r="D55" s="45">
        <f t="shared" si="1"/>
        <v>11</v>
      </c>
      <c r="E55" s="30"/>
      <c r="F55" s="30"/>
      <c r="G55" s="30">
        <v>3</v>
      </c>
      <c r="H55" s="30">
        <v>9</v>
      </c>
      <c r="I55" s="30">
        <v>1</v>
      </c>
      <c r="J55" s="30">
        <v>2</v>
      </c>
      <c r="K55" s="30">
        <v>3</v>
      </c>
      <c r="L55" s="30"/>
      <c r="M55" s="30"/>
      <c r="N55" s="30">
        <v>3</v>
      </c>
      <c r="O55" s="30">
        <v>5</v>
      </c>
      <c r="P55" s="30">
        <v>1</v>
      </c>
      <c r="Q55" s="30">
        <v>1</v>
      </c>
      <c r="R55" s="30">
        <v>2</v>
      </c>
      <c r="S55" s="30"/>
      <c r="T55" s="30"/>
      <c r="U55" s="30"/>
      <c r="V55" s="30"/>
      <c r="W55" s="71">
        <f t="shared" si="2"/>
        <v>15</v>
      </c>
      <c r="X55" s="17">
        <f t="shared" si="3"/>
        <v>15</v>
      </c>
    </row>
    <row r="56" spans="1:24" ht="18" customHeight="1" x14ac:dyDescent="0.25">
      <c r="A56" s="46" t="s">
        <v>71</v>
      </c>
      <c r="B56" s="47">
        <f t="shared" ref="B56:X56" si="4">SUM(B8:B55)</f>
        <v>3230</v>
      </c>
      <c r="C56" s="47">
        <f t="shared" si="4"/>
        <v>1649</v>
      </c>
      <c r="D56" s="47">
        <f t="shared" si="4"/>
        <v>1581</v>
      </c>
      <c r="E56" s="47">
        <f t="shared" si="4"/>
        <v>6</v>
      </c>
      <c r="F56" s="47">
        <f t="shared" si="4"/>
        <v>11</v>
      </c>
      <c r="G56" s="47">
        <f t="shared" si="4"/>
        <v>1079</v>
      </c>
      <c r="H56" s="47">
        <f t="shared" si="4"/>
        <v>1010</v>
      </c>
      <c r="I56" s="47">
        <f t="shared" si="4"/>
        <v>564</v>
      </c>
      <c r="J56" s="47">
        <f t="shared" si="4"/>
        <v>560</v>
      </c>
      <c r="K56" s="47">
        <f t="shared" si="4"/>
        <v>126</v>
      </c>
      <c r="L56" s="47">
        <f t="shared" si="4"/>
        <v>269</v>
      </c>
      <c r="M56" s="47">
        <f t="shared" si="4"/>
        <v>434</v>
      </c>
      <c r="N56" s="47">
        <f t="shared" si="4"/>
        <v>595</v>
      </c>
      <c r="O56" s="47">
        <f t="shared" si="4"/>
        <v>452</v>
      </c>
      <c r="P56" s="47">
        <f t="shared" si="4"/>
        <v>332</v>
      </c>
      <c r="Q56" s="47">
        <f t="shared" si="4"/>
        <v>208</v>
      </c>
      <c r="R56" s="47">
        <f t="shared" si="4"/>
        <v>198</v>
      </c>
      <c r="S56" s="47">
        <f t="shared" si="4"/>
        <v>302</v>
      </c>
      <c r="T56" s="47">
        <f t="shared" si="4"/>
        <v>164</v>
      </c>
      <c r="U56" s="48">
        <f t="shared" si="4"/>
        <v>134</v>
      </c>
      <c r="V56" s="48">
        <f t="shared" si="4"/>
        <v>16</v>
      </c>
      <c r="W56" s="48">
        <f>SUM(W8:W55)</f>
        <v>3230</v>
      </c>
      <c r="X56" s="48">
        <f t="shared" si="4"/>
        <v>3230</v>
      </c>
    </row>
  </sheetData>
  <mergeCells count="13">
    <mergeCell ref="L1:T1"/>
    <mergeCell ref="L2:T2"/>
    <mergeCell ref="L3:R3"/>
    <mergeCell ref="A4:T4"/>
    <mergeCell ref="A5:A7"/>
    <mergeCell ref="B5:B7"/>
    <mergeCell ref="C5:J5"/>
    <mergeCell ref="K5:V5"/>
    <mergeCell ref="W5:W7"/>
    <mergeCell ref="C6:D6"/>
    <mergeCell ref="E6:F6"/>
    <mergeCell ref="G6:H6"/>
    <mergeCell ref="I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9"/>
  <sheetViews>
    <sheetView zoomScale="70" zoomScaleNormal="70" workbookViewId="0">
      <selection activeCell="AA21" sqref="AA21"/>
    </sheetView>
  </sheetViews>
  <sheetFormatPr defaultRowHeight="15" x14ac:dyDescent="0.25"/>
  <cols>
    <col min="1" max="1" width="39.5703125" style="1" customWidth="1"/>
    <col min="2" max="2" width="15.7109375" style="2" customWidth="1"/>
    <col min="3" max="13" width="6.7109375" style="2" customWidth="1"/>
    <col min="14" max="19" width="6.7109375" customWidth="1"/>
    <col min="20" max="20" width="8.140625" customWidth="1"/>
    <col min="23" max="24" width="9.140625" hidden="1" customWidth="1"/>
  </cols>
  <sheetData>
    <row r="1" spans="1:34" ht="31.5" customHeight="1" x14ac:dyDescent="0.2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87"/>
      <c r="M1" s="87"/>
      <c r="N1" s="87"/>
      <c r="O1" s="87"/>
      <c r="P1" s="87"/>
      <c r="Q1" s="87"/>
      <c r="R1" s="87"/>
      <c r="S1" s="87"/>
      <c r="T1" s="87"/>
    </row>
    <row r="2" spans="1:34" ht="27.75" hidden="1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90"/>
      <c r="M2" s="90"/>
      <c r="N2" s="90"/>
      <c r="O2" s="90"/>
      <c r="P2" s="90"/>
      <c r="Q2" s="90"/>
      <c r="R2" s="90"/>
      <c r="S2" s="90"/>
      <c r="T2" s="90"/>
    </row>
    <row r="3" spans="1:34" ht="38.25" hidden="1" customHeight="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76"/>
      <c r="M3" s="76"/>
      <c r="N3" s="76"/>
      <c r="O3" s="76"/>
      <c r="P3" s="76"/>
      <c r="Q3" s="76"/>
      <c r="R3" s="76"/>
      <c r="S3" s="7"/>
      <c r="T3" s="7"/>
    </row>
    <row r="4" spans="1:34" ht="50.25" customHeight="1" x14ac:dyDescent="0.25">
      <c r="A4" s="77" t="s">
        <v>72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</row>
    <row r="5" spans="1:34" ht="27.75" customHeight="1" x14ac:dyDescent="0.25">
      <c r="A5" s="91" t="s">
        <v>1</v>
      </c>
      <c r="B5" s="92" t="s">
        <v>2</v>
      </c>
      <c r="C5" s="80" t="s">
        <v>2</v>
      </c>
      <c r="D5" s="80"/>
      <c r="E5" s="80"/>
      <c r="F5" s="80"/>
      <c r="G5" s="80"/>
      <c r="H5" s="80"/>
      <c r="I5" s="80"/>
      <c r="J5" s="80"/>
      <c r="K5" s="81" t="s">
        <v>3</v>
      </c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34" ht="54" customHeight="1" x14ac:dyDescent="0.25">
      <c r="A6" s="91"/>
      <c r="B6" s="93"/>
      <c r="C6" s="82" t="s">
        <v>4</v>
      </c>
      <c r="D6" s="82"/>
      <c r="E6" s="83" t="s">
        <v>5</v>
      </c>
      <c r="F6" s="83"/>
      <c r="G6" s="82" t="s">
        <v>6</v>
      </c>
      <c r="H6" s="82"/>
      <c r="I6" s="82" t="s">
        <v>7</v>
      </c>
      <c r="J6" s="82"/>
      <c r="K6" s="9" t="s">
        <v>8</v>
      </c>
      <c r="L6" s="9" t="s">
        <v>9</v>
      </c>
      <c r="M6" s="9" t="s">
        <v>10</v>
      </c>
      <c r="N6" s="9" t="s">
        <v>11</v>
      </c>
      <c r="O6" s="9" t="s">
        <v>12</v>
      </c>
      <c r="P6" s="9" t="s">
        <v>13</v>
      </c>
      <c r="Q6" s="9" t="s">
        <v>14</v>
      </c>
      <c r="R6" s="9" t="s">
        <v>15</v>
      </c>
      <c r="S6" s="9" t="s">
        <v>16</v>
      </c>
      <c r="T6" s="9" t="s">
        <v>17</v>
      </c>
      <c r="U6" s="9" t="s">
        <v>18</v>
      </c>
      <c r="V6" s="9" t="s">
        <v>19</v>
      </c>
    </row>
    <row r="7" spans="1:34" ht="75.75" customHeight="1" x14ac:dyDescent="0.25">
      <c r="A7" s="91"/>
      <c r="B7" s="94"/>
      <c r="C7" s="10" t="s">
        <v>20</v>
      </c>
      <c r="D7" s="10" t="s">
        <v>21</v>
      </c>
      <c r="E7" s="10" t="s">
        <v>20</v>
      </c>
      <c r="F7" s="10" t="s">
        <v>21</v>
      </c>
      <c r="G7" s="10" t="s">
        <v>20</v>
      </c>
      <c r="H7" s="10" t="s">
        <v>21</v>
      </c>
      <c r="I7" s="10" t="s">
        <v>20</v>
      </c>
      <c r="J7" s="10" t="s">
        <v>21</v>
      </c>
      <c r="K7" s="11" t="s">
        <v>22</v>
      </c>
      <c r="L7" s="11" t="s">
        <v>22</v>
      </c>
      <c r="M7" s="11" t="s">
        <v>22</v>
      </c>
      <c r="N7" s="11" t="s">
        <v>22</v>
      </c>
      <c r="O7" s="11" t="s">
        <v>22</v>
      </c>
      <c r="P7" s="11" t="s">
        <v>22</v>
      </c>
      <c r="Q7" s="11" t="s">
        <v>22</v>
      </c>
      <c r="R7" s="11" t="s">
        <v>22</v>
      </c>
      <c r="S7" s="11" t="s">
        <v>22</v>
      </c>
      <c r="T7" s="11" t="s">
        <v>22</v>
      </c>
      <c r="U7" s="11" t="s">
        <v>22</v>
      </c>
      <c r="V7" s="11" t="s">
        <v>22</v>
      </c>
    </row>
    <row r="8" spans="1:34" ht="18" customHeight="1" x14ac:dyDescent="0.25">
      <c r="A8" s="51" t="s">
        <v>73</v>
      </c>
      <c r="B8" s="14">
        <f>C8+D8</f>
        <v>45</v>
      </c>
      <c r="C8" s="15">
        <f t="shared" ref="C8:C27" si="0">E8+G8+I8</f>
        <v>23</v>
      </c>
      <c r="D8" s="15">
        <f t="shared" ref="D8:D27" si="1">F8+H8+J8</f>
        <v>22</v>
      </c>
      <c r="E8" s="25"/>
      <c r="F8" s="25"/>
      <c r="G8" s="25">
        <v>15</v>
      </c>
      <c r="H8" s="25">
        <v>12</v>
      </c>
      <c r="I8" s="25">
        <v>8</v>
      </c>
      <c r="J8" s="25">
        <v>10</v>
      </c>
      <c r="K8" s="25"/>
      <c r="L8" s="25">
        <v>25</v>
      </c>
      <c r="M8" s="25"/>
      <c r="N8" s="25">
        <v>20</v>
      </c>
      <c r="O8" s="25"/>
      <c r="P8" s="25"/>
      <c r="Q8" s="25"/>
      <c r="R8" s="25"/>
      <c r="S8" s="25"/>
      <c r="T8" s="25"/>
      <c r="U8" s="25"/>
      <c r="V8" s="25"/>
      <c r="W8" s="17">
        <f t="shared" ref="W8:W27" si="2">SUM(K8:V8)</f>
        <v>45</v>
      </c>
      <c r="X8" s="13">
        <v>50</v>
      </c>
    </row>
    <row r="9" spans="1:34" ht="18" customHeight="1" x14ac:dyDescent="0.25">
      <c r="A9" s="52" t="s">
        <v>29</v>
      </c>
      <c r="B9" s="14">
        <f>C9+D9</f>
        <v>105</v>
      </c>
      <c r="C9" s="45">
        <v>61</v>
      </c>
      <c r="D9" s="45">
        <f t="shared" si="1"/>
        <v>44</v>
      </c>
      <c r="E9" s="60">
        <v>3</v>
      </c>
      <c r="F9" s="60">
        <v>2</v>
      </c>
      <c r="G9" s="60">
        <v>45</v>
      </c>
      <c r="H9" s="60">
        <v>29</v>
      </c>
      <c r="I9" s="60">
        <v>13</v>
      </c>
      <c r="J9" s="60">
        <v>13</v>
      </c>
      <c r="K9" s="60">
        <v>0</v>
      </c>
      <c r="L9" s="60">
        <v>0</v>
      </c>
      <c r="M9" s="60">
        <v>0</v>
      </c>
      <c r="N9" s="60">
        <v>30</v>
      </c>
      <c r="O9" s="60">
        <v>75</v>
      </c>
      <c r="P9" s="60">
        <v>0</v>
      </c>
      <c r="Q9" s="60">
        <v>0</v>
      </c>
      <c r="R9" s="60">
        <v>0</v>
      </c>
      <c r="S9" s="20">
        <v>0</v>
      </c>
      <c r="T9" s="20">
        <v>0</v>
      </c>
      <c r="U9" s="20">
        <v>0</v>
      </c>
      <c r="V9" s="20">
        <v>0</v>
      </c>
      <c r="W9" s="17">
        <f t="shared" si="2"/>
        <v>105</v>
      </c>
      <c r="X9" s="13">
        <v>95</v>
      </c>
    </row>
    <row r="10" spans="1:34" ht="18" customHeight="1" x14ac:dyDescent="0.25">
      <c r="A10" s="51" t="s">
        <v>31</v>
      </c>
      <c r="B10" s="14">
        <f t="shared" ref="B10:B27" si="3">C10+D10</f>
        <v>150</v>
      </c>
      <c r="C10" s="15">
        <f t="shared" si="0"/>
        <v>100</v>
      </c>
      <c r="D10" s="15">
        <f t="shared" si="1"/>
        <v>50</v>
      </c>
      <c r="E10" s="20">
        <v>0</v>
      </c>
      <c r="F10" s="20">
        <v>0</v>
      </c>
      <c r="G10" s="20">
        <v>80</v>
      </c>
      <c r="H10" s="20">
        <v>30</v>
      </c>
      <c r="I10" s="20">
        <v>20</v>
      </c>
      <c r="J10" s="20">
        <v>20</v>
      </c>
      <c r="K10" s="20">
        <v>0</v>
      </c>
      <c r="L10" s="20">
        <v>0</v>
      </c>
      <c r="M10" s="20">
        <v>0</v>
      </c>
      <c r="N10" s="20">
        <v>25</v>
      </c>
      <c r="O10" s="20">
        <v>15</v>
      </c>
      <c r="P10" s="20">
        <v>0</v>
      </c>
      <c r="Q10" s="20">
        <v>0</v>
      </c>
      <c r="R10" s="20">
        <v>0</v>
      </c>
      <c r="S10" s="20">
        <v>40</v>
      </c>
      <c r="T10" s="20">
        <v>40</v>
      </c>
      <c r="U10" s="20">
        <v>30</v>
      </c>
      <c r="V10" s="20">
        <v>0</v>
      </c>
      <c r="W10" s="17">
        <f t="shared" si="2"/>
        <v>150</v>
      </c>
      <c r="X10" s="13">
        <v>150</v>
      </c>
    </row>
    <row r="11" spans="1:34" ht="18" customHeight="1" x14ac:dyDescent="0.25">
      <c r="A11" s="52" t="s">
        <v>32</v>
      </c>
      <c r="B11" s="14">
        <f t="shared" si="3"/>
        <v>50</v>
      </c>
      <c r="C11" s="15">
        <f t="shared" si="0"/>
        <v>15</v>
      </c>
      <c r="D11" s="15">
        <f t="shared" si="1"/>
        <v>35</v>
      </c>
      <c r="E11" s="16">
        <v>0</v>
      </c>
      <c r="F11" s="16">
        <v>0</v>
      </c>
      <c r="G11" s="16">
        <v>8</v>
      </c>
      <c r="H11" s="16">
        <v>20</v>
      </c>
      <c r="I11" s="16">
        <v>7</v>
      </c>
      <c r="J11" s="16">
        <v>15</v>
      </c>
      <c r="K11" s="30"/>
      <c r="L11" s="30"/>
      <c r="M11" s="30"/>
      <c r="N11" s="30"/>
      <c r="O11" s="30"/>
      <c r="P11" s="30"/>
      <c r="Q11" s="30"/>
      <c r="R11" s="30"/>
      <c r="S11" s="30">
        <v>50</v>
      </c>
      <c r="T11" s="30"/>
      <c r="U11" s="30"/>
      <c r="V11" s="30"/>
      <c r="W11" s="17">
        <f t="shared" si="2"/>
        <v>50</v>
      </c>
      <c r="X11" s="24">
        <v>50</v>
      </c>
    </row>
    <row r="12" spans="1:34" s="18" customFormat="1" ht="27.75" customHeight="1" x14ac:dyDescent="0.25">
      <c r="A12" s="52" t="s">
        <v>37</v>
      </c>
      <c r="B12" s="14">
        <f t="shared" si="3"/>
        <v>144</v>
      </c>
      <c r="C12" s="53">
        <f t="shared" si="0"/>
        <v>46</v>
      </c>
      <c r="D12" s="53">
        <f t="shared" si="1"/>
        <v>98</v>
      </c>
      <c r="E12" s="20">
        <v>0</v>
      </c>
      <c r="F12" s="20">
        <v>0</v>
      </c>
      <c r="G12" s="20">
        <v>40</v>
      </c>
      <c r="H12" s="20">
        <v>87</v>
      </c>
      <c r="I12" s="20">
        <v>6</v>
      </c>
      <c r="J12" s="20">
        <v>11</v>
      </c>
      <c r="K12" s="20">
        <v>0</v>
      </c>
      <c r="L12" s="20">
        <v>0</v>
      </c>
      <c r="M12" s="20">
        <v>144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17">
        <f t="shared" si="2"/>
        <v>144</v>
      </c>
      <c r="X12" s="24">
        <v>138</v>
      </c>
    </row>
    <row r="13" spans="1:34" ht="18" customHeight="1" x14ac:dyDescent="0.25">
      <c r="A13" s="52" t="s">
        <v>38</v>
      </c>
      <c r="B13" s="14">
        <f t="shared" si="3"/>
        <v>44</v>
      </c>
      <c r="C13" s="15">
        <f t="shared" si="0"/>
        <v>22</v>
      </c>
      <c r="D13" s="15">
        <f t="shared" si="1"/>
        <v>22</v>
      </c>
      <c r="E13" s="16">
        <v>0</v>
      </c>
      <c r="F13" s="16">
        <v>0</v>
      </c>
      <c r="G13" s="16">
        <v>18</v>
      </c>
      <c r="H13" s="16">
        <v>17</v>
      </c>
      <c r="I13" s="16">
        <v>4</v>
      </c>
      <c r="J13" s="16">
        <v>5</v>
      </c>
      <c r="K13" s="16">
        <v>0</v>
      </c>
      <c r="L13" s="16">
        <v>24</v>
      </c>
      <c r="M13" s="16">
        <v>20</v>
      </c>
      <c r="N13" s="16"/>
      <c r="O13" s="16"/>
      <c r="P13" s="16"/>
      <c r="Q13" s="16"/>
      <c r="R13" s="16"/>
      <c r="S13" s="16"/>
      <c r="T13" s="16"/>
      <c r="U13" s="16"/>
      <c r="V13" s="31"/>
      <c r="W13" s="17">
        <f t="shared" si="2"/>
        <v>44</v>
      </c>
      <c r="X13" s="13">
        <v>44</v>
      </c>
    </row>
    <row r="14" spans="1:34" ht="18" customHeight="1" x14ac:dyDescent="0.25">
      <c r="A14" s="52" t="s">
        <v>42</v>
      </c>
      <c r="B14" s="14">
        <f t="shared" si="3"/>
        <v>110</v>
      </c>
      <c r="C14" s="15">
        <f t="shared" si="0"/>
        <v>49</v>
      </c>
      <c r="D14" s="15">
        <f t="shared" si="1"/>
        <v>61</v>
      </c>
      <c r="E14" s="20">
        <v>0</v>
      </c>
      <c r="F14" s="20">
        <v>0</v>
      </c>
      <c r="G14" s="20">
        <v>36</v>
      </c>
      <c r="H14" s="20">
        <v>42</v>
      </c>
      <c r="I14" s="20">
        <v>13</v>
      </c>
      <c r="J14" s="20">
        <v>19</v>
      </c>
      <c r="K14" s="20">
        <v>0</v>
      </c>
      <c r="L14" s="20">
        <v>0</v>
      </c>
      <c r="M14" s="20">
        <v>32</v>
      </c>
      <c r="N14" s="20">
        <v>32</v>
      </c>
      <c r="O14" s="20">
        <v>34</v>
      </c>
      <c r="P14" s="20">
        <v>0</v>
      </c>
      <c r="Q14" s="20">
        <v>0</v>
      </c>
      <c r="R14" s="20">
        <v>0</v>
      </c>
      <c r="S14" s="20">
        <v>12</v>
      </c>
      <c r="T14" s="20">
        <v>0</v>
      </c>
      <c r="U14" s="20">
        <v>0</v>
      </c>
      <c r="V14" s="20">
        <v>0</v>
      </c>
      <c r="W14" s="17">
        <f t="shared" si="2"/>
        <v>110</v>
      </c>
      <c r="X14" s="13">
        <v>157</v>
      </c>
    </row>
    <row r="15" spans="1:34" ht="18" customHeight="1" x14ac:dyDescent="0.25">
      <c r="A15" s="52" t="s">
        <v>45</v>
      </c>
      <c r="B15" s="14">
        <f t="shared" si="3"/>
        <v>18</v>
      </c>
      <c r="C15" s="45">
        <f t="shared" si="0"/>
        <v>8</v>
      </c>
      <c r="D15" s="45">
        <f t="shared" si="1"/>
        <v>10</v>
      </c>
      <c r="E15" s="20"/>
      <c r="F15" s="20"/>
      <c r="G15" s="20">
        <v>7</v>
      </c>
      <c r="H15" s="20">
        <v>9</v>
      </c>
      <c r="I15" s="20">
        <v>1</v>
      </c>
      <c r="J15" s="20">
        <v>1</v>
      </c>
      <c r="K15" s="20"/>
      <c r="L15" s="20"/>
      <c r="M15" s="20">
        <v>18</v>
      </c>
      <c r="N15" s="20"/>
      <c r="O15" s="20"/>
      <c r="P15" s="20"/>
      <c r="Q15" s="20"/>
      <c r="R15" s="20"/>
      <c r="S15" s="20"/>
      <c r="T15" s="20"/>
      <c r="U15" s="20"/>
      <c r="V15" s="20"/>
      <c r="W15" s="17">
        <f t="shared" si="2"/>
        <v>18</v>
      </c>
      <c r="X15" s="54">
        <v>30</v>
      </c>
    </row>
    <row r="16" spans="1:34" ht="15.75" x14ac:dyDescent="0.25">
      <c r="A16" s="52" t="s">
        <v>46</v>
      </c>
      <c r="B16" s="14">
        <f t="shared" si="3"/>
        <v>17</v>
      </c>
      <c r="C16" s="15">
        <f t="shared" si="0"/>
        <v>8</v>
      </c>
      <c r="D16" s="15">
        <f t="shared" si="1"/>
        <v>9</v>
      </c>
      <c r="E16" s="20">
        <v>0</v>
      </c>
      <c r="F16" s="20">
        <v>0</v>
      </c>
      <c r="G16" s="20">
        <v>7</v>
      </c>
      <c r="H16" s="20">
        <v>3</v>
      </c>
      <c r="I16" s="20">
        <v>1</v>
      </c>
      <c r="J16" s="20">
        <v>6</v>
      </c>
      <c r="K16" s="20">
        <v>0</v>
      </c>
      <c r="L16" s="20">
        <v>0</v>
      </c>
      <c r="M16" s="20">
        <v>0</v>
      </c>
      <c r="N16" s="20">
        <v>17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0">
        <v>0</v>
      </c>
      <c r="W16" s="17">
        <f t="shared" si="2"/>
        <v>17</v>
      </c>
      <c r="X16" s="13">
        <v>19</v>
      </c>
    </row>
    <row r="17" spans="1:24" ht="15.75" x14ac:dyDescent="0.25">
      <c r="A17" s="52" t="s">
        <v>48</v>
      </c>
      <c r="B17" s="14">
        <f t="shared" si="3"/>
        <v>250</v>
      </c>
      <c r="C17" s="15">
        <f t="shared" si="0"/>
        <v>125</v>
      </c>
      <c r="D17" s="15">
        <f t="shared" si="1"/>
        <v>125</v>
      </c>
      <c r="E17" s="20"/>
      <c r="F17" s="20"/>
      <c r="G17" s="20">
        <v>106</v>
      </c>
      <c r="H17" s="20">
        <v>106</v>
      </c>
      <c r="I17" s="20">
        <v>19</v>
      </c>
      <c r="J17" s="20">
        <v>19</v>
      </c>
      <c r="K17" s="20"/>
      <c r="L17" s="20"/>
      <c r="M17" s="20">
        <v>125</v>
      </c>
      <c r="N17" s="20">
        <v>125</v>
      </c>
      <c r="O17" s="20"/>
      <c r="P17" s="20"/>
      <c r="Q17" s="20"/>
      <c r="R17" s="20"/>
      <c r="S17" s="20"/>
      <c r="T17" s="20"/>
      <c r="U17" s="20"/>
      <c r="V17" s="20"/>
      <c r="W17" s="17">
        <f t="shared" si="2"/>
        <v>250</v>
      </c>
      <c r="X17" s="13">
        <v>260</v>
      </c>
    </row>
    <row r="18" spans="1:24" ht="15.75" x14ac:dyDescent="0.25">
      <c r="A18" s="52" t="s">
        <v>50</v>
      </c>
      <c r="B18" s="14">
        <f t="shared" si="3"/>
        <v>100</v>
      </c>
      <c r="C18" s="15">
        <f t="shared" si="0"/>
        <v>46</v>
      </c>
      <c r="D18" s="15">
        <f t="shared" si="1"/>
        <v>54</v>
      </c>
      <c r="E18" s="20">
        <v>0</v>
      </c>
      <c r="F18" s="20">
        <v>0</v>
      </c>
      <c r="G18" s="20">
        <v>28</v>
      </c>
      <c r="H18" s="20">
        <v>32</v>
      </c>
      <c r="I18" s="20">
        <v>18</v>
      </c>
      <c r="J18" s="20">
        <v>22</v>
      </c>
      <c r="K18" s="20">
        <v>0</v>
      </c>
      <c r="L18" s="20">
        <v>0</v>
      </c>
      <c r="M18" s="20">
        <v>20</v>
      </c>
      <c r="N18" s="20">
        <v>20</v>
      </c>
      <c r="O18" s="20">
        <v>0</v>
      </c>
      <c r="P18" s="20">
        <v>0</v>
      </c>
      <c r="Q18" s="20">
        <v>0</v>
      </c>
      <c r="R18" s="20">
        <v>0</v>
      </c>
      <c r="S18" s="20">
        <v>30</v>
      </c>
      <c r="T18" s="20">
        <v>30</v>
      </c>
      <c r="U18" s="20">
        <v>0</v>
      </c>
      <c r="V18" s="20">
        <v>0</v>
      </c>
      <c r="W18" s="17">
        <f t="shared" si="2"/>
        <v>100</v>
      </c>
      <c r="X18" s="13">
        <v>91</v>
      </c>
    </row>
    <row r="19" spans="1:24" ht="15.75" x14ac:dyDescent="0.25">
      <c r="A19" s="52" t="s">
        <v>51</v>
      </c>
      <c r="B19" s="14">
        <f t="shared" si="3"/>
        <v>80</v>
      </c>
      <c r="C19" s="15">
        <f t="shared" si="0"/>
        <v>20</v>
      </c>
      <c r="D19" s="15">
        <f t="shared" si="1"/>
        <v>60</v>
      </c>
      <c r="E19" s="20">
        <v>0</v>
      </c>
      <c r="F19" s="20">
        <v>0</v>
      </c>
      <c r="G19" s="20">
        <v>12</v>
      </c>
      <c r="H19" s="20">
        <v>44</v>
      </c>
      <c r="I19" s="20">
        <v>8</v>
      </c>
      <c r="J19" s="20">
        <v>16</v>
      </c>
      <c r="K19" s="20"/>
      <c r="L19" s="20"/>
      <c r="M19" s="20">
        <v>80</v>
      </c>
      <c r="N19" s="20"/>
      <c r="O19" s="20"/>
      <c r="P19" s="20"/>
      <c r="Q19" s="20"/>
      <c r="R19" s="20"/>
      <c r="S19" s="20"/>
      <c r="T19" s="20"/>
      <c r="U19" s="20"/>
      <c r="V19" s="20"/>
      <c r="W19" s="17">
        <f t="shared" si="2"/>
        <v>80</v>
      </c>
      <c r="X19" s="13">
        <v>84</v>
      </c>
    </row>
    <row r="20" spans="1:24" ht="31.5" x14ac:dyDescent="0.25">
      <c r="A20" s="52" t="s">
        <v>74</v>
      </c>
      <c r="B20" s="14">
        <f t="shared" si="3"/>
        <v>80</v>
      </c>
      <c r="C20" s="15">
        <f t="shared" si="0"/>
        <v>36</v>
      </c>
      <c r="D20" s="15">
        <f t="shared" si="1"/>
        <v>44</v>
      </c>
      <c r="E20" s="20"/>
      <c r="F20" s="20"/>
      <c r="G20" s="20">
        <v>23</v>
      </c>
      <c r="H20" s="20">
        <v>23</v>
      </c>
      <c r="I20" s="20">
        <v>13</v>
      </c>
      <c r="J20" s="20">
        <v>21</v>
      </c>
      <c r="K20" s="20"/>
      <c r="L20" s="20"/>
      <c r="M20" s="20"/>
      <c r="N20" s="20"/>
      <c r="O20" s="20"/>
      <c r="P20" s="20"/>
      <c r="Q20" s="20"/>
      <c r="R20" s="20"/>
      <c r="S20" s="20">
        <v>40</v>
      </c>
      <c r="T20" s="20">
        <v>40</v>
      </c>
      <c r="U20" s="20"/>
      <c r="V20" s="20"/>
      <c r="W20" s="17">
        <f t="shared" si="2"/>
        <v>80</v>
      </c>
      <c r="X20" s="13">
        <v>80</v>
      </c>
    </row>
    <row r="21" spans="1:24" ht="15.75" x14ac:dyDescent="0.25">
      <c r="A21" s="52" t="s">
        <v>61</v>
      </c>
      <c r="B21" s="14">
        <f t="shared" si="3"/>
        <v>385</v>
      </c>
      <c r="C21" s="15">
        <f t="shared" si="0"/>
        <v>195</v>
      </c>
      <c r="D21" s="15">
        <f t="shared" si="1"/>
        <v>190</v>
      </c>
      <c r="E21" s="22">
        <v>5</v>
      </c>
      <c r="F21" s="22">
        <v>3</v>
      </c>
      <c r="G21" s="22">
        <v>140</v>
      </c>
      <c r="H21" s="22">
        <v>135</v>
      </c>
      <c r="I21" s="22">
        <v>50</v>
      </c>
      <c r="J21" s="22">
        <v>52</v>
      </c>
      <c r="K21" s="22">
        <v>45</v>
      </c>
      <c r="L21" s="22">
        <v>45</v>
      </c>
      <c r="M21" s="22">
        <v>45</v>
      </c>
      <c r="N21" s="22">
        <v>45</v>
      </c>
      <c r="O21" s="22">
        <v>45</v>
      </c>
      <c r="P21" s="22">
        <v>15</v>
      </c>
      <c r="Q21" s="22"/>
      <c r="R21" s="22"/>
      <c r="S21" s="22">
        <v>50</v>
      </c>
      <c r="T21" s="22">
        <v>50</v>
      </c>
      <c r="U21" s="22">
        <v>45</v>
      </c>
      <c r="V21" s="22"/>
      <c r="W21" s="17">
        <f t="shared" si="2"/>
        <v>385</v>
      </c>
      <c r="X21" s="13">
        <v>385</v>
      </c>
    </row>
    <row r="22" spans="1:24" ht="15.75" x14ac:dyDescent="0.25">
      <c r="A22" s="52" t="s">
        <v>62</v>
      </c>
      <c r="B22" s="14">
        <f t="shared" si="3"/>
        <v>54</v>
      </c>
      <c r="C22" s="15">
        <f t="shared" si="0"/>
        <v>27</v>
      </c>
      <c r="D22" s="15">
        <f t="shared" si="1"/>
        <v>27</v>
      </c>
      <c r="E22" s="20"/>
      <c r="F22" s="20"/>
      <c r="G22" s="20">
        <v>24</v>
      </c>
      <c r="H22" s="20">
        <v>23</v>
      </c>
      <c r="I22" s="20">
        <v>3</v>
      </c>
      <c r="J22" s="20">
        <v>4</v>
      </c>
      <c r="K22" s="20">
        <v>4</v>
      </c>
      <c r="L22" s="20">
        <v>5</v>
      </c>
      <c r="M22" s="20">
        <v>5</v>
      </c>
      <c r="N22" s="20">
        <v>5</v>
      </c>
      <c r="O22" s="20">
        <v>5</v>
      </c>
      <c r="P22" s="20">
        <v>5</v>
      </c>
      <c r="Q22" s="20">
        <v>5</v>
      </c>
      <c r="R22" s="20">
        <v>5</v>
      </c>
      <c r="S22" s="20">
        <v>5</v>
      </c>
      <c r="T22" s="20">
        <v>5</v>
      </c>
      <c r="U22" s="20">
        <v>5</v>
      </c>
      <c r="V22" s="20"/>
      <c r="W22" s="17">
        <f t="shared" si="2"/>
        <v>54</v>
      </c>
      <c r="X22" s="13">
        <v>57</v>
      </c>
    </row>
    <row r="23" spans="1:24" ht="15.75" x14ac:dyDescent="0.25">
      <c r="A23" s="52" t="s">
        <v>63</v>
      </c>
      <c r="B23" s="14">
        <v>130</v>
      </c>
      <c r="C23" s="15">
        <v>18</v>
      </c>
      <c r="D23" s="15">
        <v>122</v>
      </c>
      <c r="E23" s="20">
        <v>0</v>
      </c>
      <c r="F23" s="20">
        <v>0</v>
      </c>
      <c r="G23" s="20">
        <v>9</v>
      </c>
      <c r="H23" s="20">
        <v>61</v>
      </c>
      <c r="I23" s="20">
        <v>9</v>
      </c>
      <c r="J23" s="20">
        <v>51</v>
      </c>
      <c r="K23" s="20"/>
      <c r="L23" s="20"/>
      <c r="M23" s="20">
        <v>85</v>
      </c>
      <c r="N23" s="20">
        <v>45</v>
      </c>
      <c r="O23" s="20"/>
      <c r="P23" s="20"/>
      <c r="Q23" s="20"/>
      <c r="R23" s="20"/>
      <c r="S23" s="20"/>
      <c r="T23" s="20"/>
      <c r="U23" s="20"/>
      <c r="V23" s="20"/>
      <c r="W23" s="17">
        <f t="shared" si="2"/>
        <v>130</v>
      </c>
      <c r="X23" s="13">
        <v>130</v>
      </c>
    </row>
    <row r="24" spans="1:24" ht="15.75" x14ac:dyDescent="0.25">
      <c r="A24" s="52" t="s">
        <v>65</v>
      </c>
      <c r="B24" s="14">
        <f t="shared" si="3"/>
        <v>48</v>
      </c>
      <c r="C24" s="15">
        <f t="shared" si="0"/>
        <v>25</v>
      </c>
      <c r="D24" s="15">
        <f t="shared" si="1"/>
        <v>23</v>
      </c>
      <c r="E24" s="20">
        <v>0</v>
      </c>
      <c r="F24" s="20">
        <v>0</v>
      </c>
      <c r="G24" s="20">
        <v>20</v>
      </c>
      <c r="H24" s="20">
        <v>18</v>
      </c>
      <c r="I24" s="20">
        <v>5</v>
      </c>
      <c r="J24" s="20">
        <v>5</v>
      </c>
      <c r="K24" s="20"/>
      <c r="L24" s="20"/>
      <c r="M24" s="20">
        <v>12</v>
      </c>
      <c r="N24" s="20"/>
      <c r="O24" s="20">
        <v>12</v>
      </c>
      <c r="P24" s="20"/>
      <c r="Q24" s="20">
        <v>12</v>
      </c>
      <c r="R24" s="20"/>
      <c r="S24" s="20"/>
      <c r="T24" s="20">
        <v>12</v>
      </c>
      <c r="U24" s="20"/>
      <c r="V24" s="20"/>
      <c r="W24" s="17">
        <f t="shared" si="2"/>
        <v>48</v>
      </c>
      <c r="X24" s="13">
        <v>50</v>
      </c>
    </row>
    <row r="25" spans="1:24" ht="15.75" x14ac:dyDescent="0.25">
      <c r="A25" s="52" t="s">
        <v>66</v>
      </c>
      <c r="B25" s="14">
        <f t="shared" si="3"/>
        <v>120</v>
      </c>
      <c r="C25" s="15">
        <f t="shared" si="0"/>
        <v>67</v>
      </c>
      <c r="D25" s="15">
        <f t="shared" si="1"/>
        <v>53</v>
      </c>
      <c r="E25" s="20">
        <v>0</v>
      </c>
      <c r="F25" s="20">
        <v>0</v>
      </c>
      <c r="G25" s="20">
        <v>37</v>
      </c>
      <c r="H25" s="20">
        <v>21</v>
      </c>
      <c r="I25" s="20">
        <v>30</v>
      </c>
      <c r="J25" s="20">
        <v>32</v>
      </c>
      <c r="K25" s="20"/>
      <c r="L25" s="20"/>
      <c r="M25" s="20">
        <v>60</v>
      </c>
      <c r="N25" s="20">
        <v>60</v>
      </c>
      <c r="O25" s="20"/>
      <c r="P25" s="20"/>
      <c r="Q25" s="20"/>
      <c r="R25" s="20"/>
      <c r="S25" s="20"/>
      <c r="T25" s="20"/>
      <c r="U25" s="20"/>
      <c r="V25" s="20"/>
      <c r="W25" s="17">
        <f t="shared" si="2"/>
        <v>120</v>
      </c>
      <c r="X25" s="55">
        <v>120</v>
      </c>
    </row>
    <row r="26" spans="1:24" x14ac:dyDescent="0.25">
      <c r="A26" s="56" t="s">
        <v>67</v>
      </c>
      <c r="B26" s="14">
        <f t="shared" si="3"/>
        <v>419</v>
      </c>
      <c r="C26" s="15">
        <f t="shared" si="0"/>
        <v>83</v>
      </c>
      <c r="D26" s="15">
        <f t="shared" si="1"/>
        <v>336</v>
      </c>
      <c r="E26" s="20">
        <v>0</v>
      </c>
      <c r="F26" s="20">
        <v>0</v>
      </c>
      <c r="G26" s="20">
        <v>76</v>
      </c>
      <c r="H26" s="20">
        <v>290</v>
      </c>
      <c r="I26" s="20">
        <v>7</v>
      </c>
      <c r="J26" s="20">
        <v>46</v>
      </c>
      <c r="K26" s="20">
        <v>0</v>
      </c>
      <c r="L26" s="20">
        <v>0</v>
      </c>
      <c r="M26" s="20">
        <v>0</v>
      </c>
      <c r="N26" s="20">
        <v>0</v>
      </c>
      <c r="O26" s="20">
        <v>120</v>
      </c>
      <c r="P26" s="20">
        <v>0</v>
      </c>
      <c r="Q26" s="20">
        <v>0</v>
      </c>
      <c r="R26" s="20">
        <v>123</v>
      </c>
      <c r="S26" s="20">
        <v>176</v>
      </c>
      <c r="T26" s="20">
        <v>0</v>
      </c>
      <c r="U26" s="20">
        <v>0</v>
      </c>
      <c r="V26" s="20">
        <v>0</v>
      </c>
      <c r="W26" s="17">
        <f t="shared" si="2"/>
        <v>419</v>
      </c>
      <c r="X26" s="55">
        <v>419</v>
      </c>
    </row>
    <row r="27" spans="1:24" ht="15.75" x14ac:dyDescent="0.25">
      <c r="A27" s="57" t="s">
        <v>68</v>
      </c>
      <c r="B27" s="14">
        <f t="shared" si="3"/>
        <v>350</v>
      </c>
      <c r="C27" s="15">
        <f t="shared" si="0"/>
        <v>148</v>
      </c>
      <c r="D27" s="15">
        <f t="shared" si="1"/>
        <v>202</v>
      </c>
      <c r="E27" s="16"/>
      <c r="F27" s="16"/>
      <c r="G27" s="16">
        <v>126</v>
      </c>
      <c r="H27" s="16">
        <v>182</v>
      </c>
      <c r="I27" s="16">
        <v>22</v>
      </c>
      <c r="J27" s="16">
        <v>20</v>
      </c>
      <c r="K27" s="16">
        <v>0</v>
      </c>
      <c r="L27" s="16">
        <v>150</v>
      </c>
      <c r="M27" s="16">
        <v>150</v>
      </c>
      <c r="N27" s="16">
        <v>50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7">
        <f t="shared" si="2"/>
        <v>350</v>
      </c>
      <c r="X27" s="55">
        <v>350</v>
      </c>
    </row>
    <row r="28" spans="1:24" ht="18.75" x14ac:dyDescent="0.25">
      <c r="A28" s="58" t="s">
        <v>71</v>
      </c>
      <c r="B28" s="59">
        <f>SUM(B8:B27)</f>
        <v>2699</v>
      </c>
      <c r="C28" s="59">
        <f>SUM(C8:C27)</f>
        <v>1122</v>
      </c>
      <c r="D28" s="59">
        <f t="shared" ref="D28:X28" si="4">SUM(D8:D27)</f>
        <v>1587</v>
      </c>
      <c r="E28" s="59">
        <f t="shared" si="4"/>
        <v>8</v>
      </c>
      <c r="F28" s="59">
        <f t="shared" si="4"/>
        <v>5</v>
      </c>
      <c r="G28" s="59">
        <f t="shared" si="4"/>
        <v>857</v>
      </c>
      <c r="H28" s="59">
        <f t="shared" si="4"/>
        <v>1184</v>
      </c>
      <c r="I28" s="59">
        <f t="shared" si="4"/>
        <v>257</v>
      </c>
      <c r="J28" s="59">
        <f t="shared" si="4"/>
        <v>388</v>
      </c>
      <c r="K28" s="59">
        <f t="shared" si="4"/>
        <v>49</v>
      </c>
      <c r="L28" s="59">
        <f t="shared" si="4"/>
        <v>249</v>
      </c>
      <c r="M28" s="59">
        <f t="shared" si="4"/>
        <v>796</v>
      </c>
      <c r="N28" s="59">
        <f t="shared" si="4"/>
        <v>474</v>
      </c>
      <c r="O28" s="59">
        <f t="shared" si="4"/>
        <v>306</v>
      </c>
      <c r="P28" s="59">
        <f t="shared" si="4"/>
        <v>20</v>
      </c>
      <c r="Q28" s="59">
        <f t="shared" si="4"/>
        <v>17</v>
      </c>
      <c r="R28" s="59">
        <f t="shared" si="4"/>
        <v>128</v>
      </c>
      <c r="S28" s="59">
        <f t="shared" si="4"/>
        <v>403</v>
      </c>
      <c r="T28" s="48">
        <f t="shared" si="4"/>
        <v>177</v>
      </c>
      <c r="U28" s="48">
        <f t="shared" si="4"/>
        <v>80</v>
      </c>
      <c r="V28" s="48">
        <f t="shared" si="4"/>
        <v>0</v>
      </c>
      <c r="W28" s="48">
        <f t="shared" si="4"/>
        <v>2699</v>
      </c>
      <c r="X28" s="48">
        <f t="shared" si="4"/>
        <v>2759</v>
      </c>
    </row>
    <row r="29" spans="1:24" x14ac:dyDescent="0.25">
      <c r="C29" s="49"/>
      <c r="E29" s="49"/>
      <c r="I29" s="49"/>
    </row>
  </sheetData>
  <sheetProtection selectLockedCells="1" selectUnlockedCells="1"/>
  <mergeCells count="12">
    <mergeCell ref="G6:H6"/>
    <mergeCell ref="I6:J6"/>
    <mergeCell ref="L1:T1"/>
    <mergeCell ref="L2:T2"/>
    <mergeCell ref="L3:R3"/>
    <mergeCell ref="A4:T4"/>
    <mergeCell ref="A5:A7"/>
    <mergeCell ref="B5:B7"/>
    <mergeCell ref="C5:J5"/>
    <mergeCell ref="K5:V5"/>
    <mergeCell ref="C6:D6"/>
    <mergeCell ref="E6:F6"/>
  </mergeCells>
  <pageMargins left="0.70833333333333337" right="0.11805555555555557" top="0.74791666666666667" bottom="0.74791666666666667" header="0.51181102362204722" footer="0.51181102362204722"/>
  <pageSetup paperSize="9" scale="70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опека</vt:lpstr>
      <vt:lpstr>Протокол от 30.07.2026 №8</vt:lpstr>
      <vt:lpstr>стационары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Шибанова Елена Петровна</dc:creator>
  <cp:lastModifiedBy>Орлова Наталия Андреевна</cp:lastModifiedBy>
  <dcterms:created xsi:type="dcterms:W3CDTF">2025-12-30T12:54:45Z</dcterms:created>
  <dcterms:modified xsi:type="dcterms:W3CDTF">2026-08-04T13:30:19Z</dcterms:modified>
</cp:coreProperties>
</file>