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75" yWindow="-240" windowWidth="23100" windowHeight="12015"/>
  </bookViews>
  <sheets>
    <sheet name="ВМП 2026" sheetId="4" r:id="rId1"/>
    <sheet name="Лист2" sheetId="2" r:id="rId2"/>
    <sheet name="Лист3" sheetId="3" r:id="rId3"/>
  </sheets>
  <definedNames>
    <definedName name="_xlnm._FilterDatabase" localSheetId="0" hidden="1">'ВМП 2026'!$A$4:$E$95</definedName>
    <definedName name="_xlnm.Print_Area" localSheetId="0">'ВМП 2026'!$B$1:$E$119</definedName>
  </definedNames>
  <calcPr calcId="145621"/>
</workbook>
</file>

<file path=xl/calcChain.xml><?xml version="1.0" encoding="utf-8"?>
<calcChain xmlns="http://schemas.openxmlformats.org/spreadsheetml/2006/main">
  <c r="E101" i="4" l="1"/>
  <c r="E94" i="4"/>
  <c r="E89" i="4"/>
  <c r="E80" i="4"/>
  <c r="E74" i="4"/>
  <c r="E68" i="4"/>
  <c r="E63" i="4"/>
  <c r="E52" i="4"/>
  <c r="E50" i="4"/>
  <c r="E46" i="4"/>
  <c r="E43" i="4"/>
  <c r="E32" i="4"/>
  <c r="E20" i="4"/>
  <c r="E95" i="4" l="1"/>
</calcChain>
</file>

<file path=xl/sharedStrings.xml><?xml version="1.0" encoding="utf-8"?>
<sst xmlns="http://schemas.openxmlformats.org/spreadsheetml/2006/main" count="68" uniqueCount="39">
  <si>
    <t>Профиль медицинской помощи</t>
  </si>
  <si>
    <t>№ группы ВМП</t>
  </si>
  <si>
    <t>Гастроэнтерология</t>
  </si>
  <si>
    <t>Нейрохирургия</t>
  </si>
  <si>
    <t>Онкология</t>
  </si>
  <si>
    <t>Ревматология</t>
  </si>
  <si>
    <t>Сердечно-сосудистая хирургия</t>
  </si>
  <si>
    <t>Урология</t>
  </si>
  <si>
    <t>Хирургия</t>
  </si>
  <si>
    <t>Эндокринология</t>
  </si>
  <si>
    <t>Неонатология</t>
  </si>
  <si>
    <t>Педиатрия</t>
  </si>
  <si>
    <t>Итого</t>
  </si>
  <si>
    <t>Дерматовенерология</t>
  </si>
  <si>
    <t>Травматология и ортопедия</t>
  </si>
  <si>
    <t>Офтальмология</t>
  </si>
  <si>
    <t>Оториноларингология</t>
  </si>
  <si>
    <t>Акушерство и гинекология</t>
  </si>
  <si>
    <t>Торакальная хирургия</t>
  </si>
  <si>
    <t>ИТОГО</t>
  </si>
  <si>
    <t xml:space="preserve">Эндокринология </t>
  </si>
  <si>
    <t>Плановые объемы высокотехнологичных видов медицинской помощи на 2026  для медицинских  организаций, расположенных на территории Саратовской области</t>
  </si>
  <si>
    <t>Трансплантация</t>
  </si>
  <si>
    <t>Круглосуточный стационар</t>
  </si>
  <si>
    <t>Наименование медицинской организации</t>
  </si>
  <si>
    <t>Объемы</t>
  </si>
  <si>
    <t>Государственное учреждение здравоохранения "Областная клиническая больница"</t>
  </si>
  <si>
    <t>Государственное учреждение здравоохранения "Областной клинический кардиологический диспансер"</t>
  </si>
  <si>
    <t>Государственное учреждение здравоохранения "САРАТОВСКАЯ ОБЛАСТНАЯ ДЕТСКАЯ КЛИНИЧЕСКАЯ БОЛЬНИЦА"</t>
  </si>
  <si>
    <t>Государственное учреждение здравоохранения "Клинический перинатальный центр Саратовской области"</t>
  </si>
  <si>
    <t>Государственное учреждение здравоохранения "Областной клинический онкологический диспансер"</t>
  </si>
  <si>
    <t>Государственное учреждение здравоохранения "Саратовский областной клинический кожно-венерологический диспансер"</t>
  </si>
  <si>
    <t>Государственное учреждение здравоохранения "Саратовская городская клиническая больница № 8"</t>
  </si>
  <si>
    <t>Государственное учреждение здравоохранения "Саратовская городская клиническая больница № 9"</t>
  </si>
  <si>
    <t>Государственное учреждение здравоохранения "Саратовская городская клиническая больница № 6 имени академика В.Н.Кошелева"</t>
  </si>
  <si>
    <t>Государственное автономное учреждение здравоохранения "Энгельсская городская клиническая больница № 2 имени А.Г. Кассиля"</t>
  </si>
  <si>
    <t>Государственное учреждение здравоохранения Саратовской области "Балаковская городская клиническая больница"</t>
  </si>
  <si>
    <t>Государственное автономное учреждение здравоохранения "Энгельсская городская клиническая больница № 1"</t>
  </si>
  <si>
    <t>Дневной стационар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</si>
</sst>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166" fontId="3" fillId="0" borderId="0" xfId="1" applyNumberFormat="1" applyFont="1" applyFill="1" applyAlignment="1">
      <alignment wrapText="1"/>
    </xf>
    <xf numFmtId="0" fontId="3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3" fillId="0" borderId="0" xfId="1" applyFont="1" applyFill="1" applyAlignment="1">
      <alignment horizontal="center" vertical="top" wrapText="1"/>
    </xf>
    <xf numFmtId="0" fontId="3" fillId="0" borderId="1" xfId="1" applyFont="1" applyFill="1" applyBorder="1" applyAlignment="1">
      <alignment horizontal="center" wrapText="1"/>
    </xf>
    <xf numFmtId="0" fontId="3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view="pageBreakPreview" topLeftCell="B1" zoomScaleNormal="115" zoomScaleSheetLayoutView="100" workbookViewId="0">
      <selection activeCell="B3" sqref="B3:C20"/>
    </sheetView>
  </sheetViews>
  <sheetFormatPr defaultColWidth="8.85546875" defaultRowHeight="12" outlineLevelCol="1"/>
  <cols>
    <col min="1" max="1" width="0" style="1" hidden="1" customWidth="1" outlineLevel="1"/>
    <col min="2" max="2" width="40.42578125" style="12" customWidth="1" collapsed="1"/>
    <col min="3" max="3" width="37.140625" style="14" customWidth="1"/>
    <col min="4" max="4" width="12.7109375" style="1" customWidth="1"/>
    <col min="5" max="5" width="11.5703125" style="1" customWidth="1"/>
    <col min="6" max="6" width="11.42578125" style="3" customWidth="1"/>
    <col min="7" max="16384" width="8.85546875" style="3"/>
  </cols>
  <sheetData>
    <row r="1" spans="1:5" ht="39.75" customHeight="1">
      <c r="B1" s="16" t="s">
        <v>21</v>
      </c>
      <c r="C1" s="17"/>
      <c r="D1" s="17"/>
      <c r="E1" s="17"/>
    </row>
    <row r="2" spans="1:5" ht="39.75" customHeight="1">
      <c r="B2" s="4"/>
      <c r="C2" s="4" t="s">
        <v>23</v>
      </c>
      <c r="D2" s="4"/>
      <c r="E2" s="4"/>
    </row>
    <row r="3" spans="1:5" ht="21" customHeight="1">
      <c r="B3" s="15" t="s">
        <v>24</v>
      </c>
      <c r="C3" s="15" t="s">
        <v>0</v>
      </c>
      <c r="D3" s="15" t="s">
        <v>1</v>
      </c>
      <c r="E3" s="15" t="s">
        <v>25</v>
      </c>
    </row>
    <row r="4" spans="1:5" ht="36.75" customHeight="1">
      <c r="B4" s="15"/>
      <c r="C4" s="15"/>
      <c r="D4" s="15"/>
      <c r="E4" s="15"/>
    </row>
    <row r="5" spans="1:5" ht="12.75" customHeight="1">
      <c r="A5" s="1">
        <v>555</v>
      </c>
      <c r="B5" s="18" t="s">
        <v>26</v>
      </c>
      <c r="C5" s="5" t="s">
        <v>17</v>
      </c>
      <c r="D5" s="5">
        <v>3</v>
      </c>
      <c r="E5" s="5">
        <v>44</v>
      </c>
    </row>
    <row r="6" spans="1:5" ht="14.25" customHeight="1">
      <c r="A6" s="1">
        <v>555</v>
      </c>
      <c r="B6" s="18"/>
      <c r="C6" s="6" t="s">
        <v>2</v>
      </c>
      <c r="D6" s="6">
        <v>5</v>
      </c>
      <c r="E6" s="7">
        <v>27</v>
      </c>
    </row>
    <row r="7" spans="1:5" ht="14.25" customHeight="1">
      <c r="A7" s="1">
        <v>555</v>
      </c>
      <c r="B7" s="18"/>
      <c r="C7" s="6" t="s">
        <v>3</v>
      </c>
      <c r="D7" s="6">
        <v>12</v>
      </c>
      <c r="E7" s="7">
        <v>160</v>
      </c>
    </row>
    <row r="8" spans="1:5" ht="15" customHeight="1">
      <c r="A8" s="1">
        <v>555</v>
      </c>
      <c r="B8" s="18"/>
      <c r="C8" s="6" t="s">
        <v>5</v>
      </c>
      <c r="D8" s="6">
        <v>47</v>
      </c>
      <c r="E8" s="7">
        <v>80</v>
      </c>
    </row>
    <row r="9" spans="1:5" ht="14.25" customHeight="1">
      <c r="A9" s="1">
        <v>555</v>
      </c>
      <c r="B9" s="18"/>
      <c r="C9" s="15" t="s">
        <v>18</v>
      </c>
      <c r="D9" s="6">
        <v>66</v>
      </c>
      <c r="E9" s="7">
        <v>16</v>
      </c>
    </row>
    <row r="10" spans="1:5" ht="14.25" customHeight="1">
      <c r="A10" s="1">
        <v>555</v>
      </c>
      <c r="B10" s="18"/>
      <c r="C10" s="15"/>
      <c r="D10" s="6">
        <v>67</v>
      </c>
      <c r="E10" s="7">
        <v>12</v>
      </c>
    </row>
    <row r="11" spans="1:5" ht="14.25" customHeight="1">
      <c r="A11" s="1">
        <v>555</v>
      </c>
      <c r="B11" s="18"/>
      <c r="C11" s="15" t="s">
        <v>14</v>
      </c>
      <c r="D11" s="6">
        <v>68</v>
      </c>
      <c r="E11" s="7">
        <v>115</v>
      </c>
    </row>
    <row r="12" spans="1:5" ht="14.25" customHeight="1">
      <c r="A12" s="1">
        <v>555</v>
      </c>
      <c r="B12" s="18"/>
      <c r="C12" s="15"/>
      <c r="D12" s="6">
        <v>70</v>
      </c>
      <c r="E12" s="7">
        <v>150</v>
      </c>
    </row>
    <row r="13" spans="1:5" ht="14.25" customHeight="1">
      <c r="A13" s="1">
        <v>555</v>
      </c>
      <c r="B13" s="18"/>
      <c r="C13" s="15"/>
      <c r="D13" s="6">
        <v>71</v>
      </c>
      <c r="E13" s="7">
        <v>150</v>
      </c>
    </row>
    <row r="14" spans="1:5" ht="14.25" customHeight="1">
      <c r="A14" s="1">
        <v>555</v>
      </c>
      <c r="B14" s="18"/>
      <c r="C14" s="15"/>
      <c r="D14" s="6">
        <v>76</v>
      </c>
      <c r="E14" s="7">
        <v>30</v>
      </c>
    </row>
    <row r="15" spans="1:5" ht="14.25" customHeight="1">
      <c r="A15" s="1">
        <v>555</v>
      </c>
      <c r="B15" s="18"/>
      <c r="C15" s="6" t="s">
        <v>22</v>
      </c>
      <c r="D15" s="6">
        <v>77</v>
      </c>
      <c r="E15" s="7">
        <v>10</v>
      </c>
    </row>
    <row r="16" spans="1:5" ht="14.25" customHeight="1">
      <c r="A16" s="1">
        <v>555</v>
      </c>
      <c r="B16" s="18"/>
      <c r="C16" s="6" t="s">
        <v>7</v>
      </c>
      <c r="D16" s="6">
        <v>78</v>
      </c>
      <c r="E16" s="7">
        <v>25</v>
      </c>
    </row>
    <row r="17" spans="1:6" ht="14.25" customHeight="1">
      <c r="A17" s="1">
        <v>555</v>
      </c>
      <c r="B17" s="18"/>
      <c r="C17" s="15" t="s">
        <v>8</v>
      </c>
      <c r="D17" s="6">
        <v>81</v>
      </c>
      <c r="E17" s="7">
        <v>157</v>
      </c>
    </row>
    <row r="18" spans="1:6" ht="14.25" customHeight="1">
      <c r="A18" s="1">
        <v>555</v>
      </c>
      <c r="B18" s="18"/>
      <c r="C18" s="15"/>
      <c r="D18" s="6">
        <v>82</v>
      </c>
      <c r="E18" s="7">
        <v>11</v>
      </c>
    </row>
    <row r="19" spans="1:6" ht="17.25" customHeight="1">
      <c r="A19" s="1">
        <v>555</v>
      </c>
      <c r="B19" s="18"/>
      <c r="C19" s="6" t="s">
        <v>9</v>
      </c>
      <c r="D19" s="6">
        <v>86</v>
      </c>
      <c r="E19" s="7">
        <v>60</v>
      </c>
    </row>
    <row r="20" spans="1:6" ht="15" customHeight="1">
      <c r="A20" s="1">
        <v>555</v>
      </c>
      <c r="B20" s="19"/>
      <c r="C20" s="6" t="s">
        <v>12</v>
      </c>
      <c r="D20" s="6"/>
      <c r="E20" s="7">
        <f>SUM(E5:E19)</f>
        <v>1047</v>
      </c>
    </row>
    <row r="21" spans="1:6" ht="14.25" customHeight="1">
      <c r="A21" s="1">
        <v>100</v>
      </c>
      <c r="B21" s="18" t="s">
        <v>27</v>
      </c>
      <c r="C21" s="18" t="s">
        <v>6</v>
      </c>
      <c r="D21" s="6">
        <v>48</v>
      </c>
      <c r="E21" s="6">
        <v>80</v>
      </c>
    </row>
    <row r="22" spans="1:6" ht="14.25" customHeight="1">
      <c r="A22" s="1">
        <v>100</v>
      </c>
      <c r="B22" s="18"/>
      <c r="C22" s="18"/>
      <c r="D22" s="6">
        <v>49</v>
      </c>
      <c r="E22" s="6">
        <v>50</v>
      </c>
    </row>
    <row r="23" spans="1:6" ht="14.25" customHeight="1">
      <c r="A23" s="1">
        <v>100</v>
      </c>
      <c r="B23" s="18"/>
      <c r="C23" s="18"/>
      <c r="D23" s="6">
        <v>50</v>
      </c>
      <c r="E23" s="6">
        <v>20</v>
      </c>
    </row>
    <row r="24" spans="1:6" ht="14.25" customHeight="1">
      <c r="A24" s="1">
        <v>100</v>
      </c>
      <c r="B24" s="18"/>
      <c r="C24" s="18"/>
      <c r="D24" s="6">
        <v>54</v>
      </c>
      <c r="E24" s="6">
        <v>30</v>
      </c>
    </row>
    <row r="25" spans="1:6" ht="14.25" customHeight="1">
      <c r="A25" s="1">
        <v>100</v>
      </c>
      <c r="B25" s="18"/>
      <c r="C25" s="18"/>
      <c r="D25" s="6">
        <v>52</v>
      </c>
      <c r="E25" s="6">
        <v>685</v>
      </c>
    </row>
    <row r="26" spans="1:6" ht="14.25" customHeight="1">
      <c r="A26" s="1">
        <v>100</v>
      </c>
      <c r="B26" s="18"/>
      <c r="C26" s="18"/>
      <c r="D26" s="6">
        <v>53</v>
      </c>
      <c r="E26" s="6">
        <v>270</v>
      </c>
    </row>
    <row r="27" spans="1:6" ht="14.25" customHeight="1">
      <c r="A27" s="1">
        <v>100</v>
      </c>
      <c r="B27" s="18"/>
      <c r="C27" s="18"/>
      <c r="D27" s="6">
        <v>55</v>
      </c>
      <c r="E27" s="6">
        <v>10</v>
      </c>
    </row>
    <row r="28" spans="1:6" ht="14.25" customHeight="1">
      <c r="A28" s="1">
        <v>100</v>
      </c>
      <c r="B28" s="18"/>
      <c r="C28" s="18"/>
      <c r="D28" s="6">
        <v>61</v>
      </c>
      <c r="E28" s="6">
        <v>120</v>
      </c>
    </row>
    <row r="29" spans="1:6" ht="14.25" customHeight="1">
      <c r="A29" s="1">
        <v>100</v>
      </c>
      <c r="B29" s="18"/>
      <c r="C29" s="18"/>
      <c r="D29" s="6">
        <v>62</v>
      </c>
      <c r="E29" s="6">
        <v>55</v>
      </c>
    </row>
    <row r="30" spans="1:6" ht="14.25" customHeight="1">
      <c r="A30" s="1">
        <v>100</v>
      </c>
      <c r="B30" s="18"/>
      <c r="C30" s="18"/>
      <c r="D30" s="6">
        <v>63</v>
      </c>
      <c r="E30" s="6">
        <v>150</v>
      </c>
    </row>
    <row r="31" spans="1:6" ht="14.25" customHeight="1">
      <c r="A31" s="1">
        <v>100</v>
      </c>
      <c r="B31" s="18"/>
      <c r="C31" s="18"/>
      <c r="D31" s="8">
        <v>64</v>
      </c>
      <c r="E31" s="6">
        <v>262</v>
      </c>
    </row>
    <row r="32" spans="1:6" ht="13.5" customHeight="1">
      <c r="A32" s="1">
        <v>100</v>
      </c>
      <c r="B32" s="19"/>
      <c r="C32" s="6" t="s">
        <v>12</v>
      </c>
      <c r="D32" s="6"/>
      <c r="E32" s="6">
        <f>SUM(E21:E31)</f>
        <v>1732</v>
      </c>
      <c r="F32" s="2"/>
    </row>
    <row r="33" spans="1:5" s="9" customFormat="1" ht="14.25" customHeight="1">
      <c r="A33" s="1">
        <v>30</v>
      </c>
      <c r="B33" s="15" t="s">
        <v>28</v>
      </c>
      <c r="C33" s="6" t="s">
        <v>3</v>
      </c>
      <c r="D33" s="6">
        <v>15</v>
      </c>
      <c r="E33" s="6">
        <v>20</v>
      </c>
    </row>
    <row r="34" spans="1:5" s="10" customFormat="1" ht="14.25" customHeight="1">
      <c r="A34" s="1">
        <v>30</v>
      </c>
      <c r="B34" s="15"/>
      <c r="C34" s="15" t="s">
        <v>10</v>
      </c>
      <c r="D34" s="6">
        <v>19</v>
      </c>
      <c r="E34" s="6">
        <v>45</v>
      </c>
    </row>
    <row r="35" spans="1:5" s="10" customFormat="1" ht="14.25" customHeight="1">
      <c r="A35" s="1">
        <v>30</v>
      </c>
      <c r="B35" s="15"/>
      <c r="C35" s="15"/>
      <c r="D35" s="6">
        <v>20</v>
      </c>
      <c r="E35" s="6">
        <v>2</v>
      </c>
    </row>
    <row r="36" spans="1:5" s="10" customFormat="1" ht="14.25" customHeight="1">
      <c r="A36" s="1">
        <v>30</v>
      </c>
      <c r="B36" s="15"/>
      <c r="C36" s="6" t="s">
        <v>4</v>
      </c>
      <c r="D36" s="6">
        <v>23</v>
      </c>
      <c r="E36" s="6">
        <v>60</v>
      </c>
    </row>
    <row r="37" spans="1:5" s="10" customFormat="1" ht="14.25" customHeight="1">
      <c r="A37" s="1">
        <v>30</v>
      </c>
      <c r="B37" s="15"/>
      <c r="C37" s="15" t="s">
        <v>11</v>
      </c>
      <c r="D37" s="6">
        <v>39</v>
      </c>
      <c r="E37" s="6">
        <v>70</v>
      </c>
    </row>
    <row r="38" spans="1:5" s="10" customFormat="1" ht="14.25" customHeight="1">
      <c r="A38" s="1">
        <v>30</v>
      </c>
      <c r="B38" s="15"/>
      <c r="C38" s="15"/>
      <c r="D38" s="6">
        <v>40</v>
      </c>
      <c r="E38" s="6">
        <v>50</v>
      </c>
    </row>
    <row r="39" spans="1:5" s="10" customFormat="1" ht="14.25" customHeight="1">
      <c r="A39" s="1">
        <v>30</v>
      </c>
      <c r="B39" s="15"/>
      <c r="C39" s="15"/>
      <c r="D39" s="6">
        <v>42</v>
      </c>
      <c r="E39" s="6">
        <v>22</v>
      </c>
    </row>
    <row r="40" spans="1:5" s="10" customFormat="1" ht="14.25" customHeight="1">
      <c r="A40" s="1">
        <v>30</v>
      </c>
      <c r="B40" s="15"/>
      <c r="C40" s="15"/>
      <c r="D40" s="6">
        <v>43</v>
      </c>
      <c r="E40" s="6">
        <v>5</v>
      </c>
    </row>
    <row r="41" spans="1:5" s="10" customFormat="1" ht="14.25" customHeight="1">
      <c r="A41" s="1">
        <v>30</v>
      </c>
      <c r="B41" s="15"/>
      <c r="C41" s="15"/>
      <c r="D41" s="6">
        <v>44</v>
      </c>
      <c r="E41" s="6">
        <v>20</v>
      </c>
    </row>
    <row r="42" spans="1:5" s="10" customFormat="1" ht="14.25" customHeight="1">
      <c r="A42" s="1">
        <v>30</v>
      </c>
      <c r="B42" s="15"/>
      <c r="C42" s="6" t="s">
        <v>7</v>
      </c>
      <c r="D42" s="6">
        <v>78</v>
      </c>
      <c r="E42" s="6">
        <v>20</v>
      </c>
    </row>
    <row r="43" spans="1:5" s="10" customFormat="1" ht="20.25" customHeight="1">
      <c r="A43" s="1">
        <v>30</v>
      </c>
      <c r="B43" s="15"/>
      <c r="C43" s="6" t="s">
        <v>12</v>
      </c>
      <c r="D43" s="6"/>
      <c r="E43" s="6">
        <f>SUM(E33:E42)</f>
        <v>314</v>
      </c>
    </row>
    <row r="44" spans="1:5" ht="15.75" customHeight="1">
      <c r="A44" s="1">
        <v>15</v>
      </c>
      <c r="B44" s="15" t="s">
        <v>29</v>
      </c>
      <c r="C44" s="15" t="s">
        <v>10</v>
      </c>
      <c r="D44" s="6">
        <v>19</v>
      </c>
      <c r="E44" s="6">
        <v>25</v>
      </c>
    </row>
    <row r="45" spans="1:5" ht="15.75" customHeight="1">
      <c r="A45" s="1">
        <v>15</v>
      </c>
      <c r="B45" s="15"/>
      <c r="C45" s="15"/>
      <c r="D45" s="6">
        <v>20</v>
      </c>
      <c r="E45" s="6">
        <v>25</v>
      </c>
    </row>
    <row r="46" spans="1:5" ht="21.75" customHeight="1">
      <c r="A46" s="1">
        <v>15</v>
      </c>
      <c r="B46" s="15"/>
      <c r="C46" s="6" t="s">
        <v>12</v>
      </c>
      <c r="D46" s="6"/>
      <c r="E46" s="6">
        <f>SUM(E44:E45)</f>
        <v>50</v>
      </c>
    </row>
    <row r="47" spans="1:5" ht="14.25" customHeight="1">
      <c r="A47" s="1">
        <v>329</v>
      </c>
      <c r="B47" s="15" t="s">
        <v>30</v>
      </c>
      <c r="C47" s="15" t="s">
        <v>4</v>
      </c>
      <c r="D47" s="6">
        <v>21</v>
      </c>
      <c r="E47" s="6">
        <v>545</v>
      </c>
    </row>
    <row r="48" spans="1:5" ht="25.5" customHeight="1">
      <c r="A48" s="1">
        <v>329</v>
      </c>
      <c r="B48" s="15"/>
      <c r="C48" s="15"/>
      <c r="D48" s="6">
        <v>25</v>
      </c>
      <c r="E48" s="6">
        <v>40</v>
      </c>
    </row>
    <row r="49" spans="1:10" ht="14.25" customHeight="1">
      <c r="A49" s="1">
        <v>329</v>
      </c>
      <c r="B49" s="15"/>
      <c r="C49" s="15"/>
      <c r="D49" s="6">
        <v>26</v>
      </c>
      <c r="E49" s="6">
        <v>40</v>
      </c>
    </row>
    <row r="50" spans="1:10" ht="22.5" customHeight="1">
      <c r="A50" s="1">
        <v>329</v>
      </c>
      <c r="B50" s="15"/>
      <c r="C50" s="6" t="s">
        <v>12</v>
      </c>
      <c r="D50" s="6"/>
      <c r="E50" s="6">
        <f>SUM(E47:E49)</f>
        <v>625</v>
      </c>
    </row>
    <row r="51" spans="1:10" ht="21" customHeight="1">
      <c r="A51" s="1">
        <v>220</v>
      </c>
      <c r="B51" s="15" t="s">
        <v>31</v>
      </c>
      <c r="C51" s="6" t="s">
        <v>13</v>
      </c>
      <c r="D51" s="6">
        <v>9</v>
      </c>
      <c r="E51" s="6">
        <v>160</v>
      </c>
    </row>
    <row r="52" spans="1:10" ht="18" customHeight="1">
      <c r="A52" s="1">
        <v>220</v>
      </c>
      <c r="B52" s="15"/>
      <c r="C52" s="6" t="s">
        <v>12</v>
      </c>
      <c r="D52" s="6"/>
      <c r="E52" s="6">
        <f>E51</f>
        <v>160</v>
      </c>
    </row>
    <row r="53" spans="1:10" ht="18.75" customHeight="1">
      <c r="A53" s="1">
        <v>110</v>
      </c>
      <c r="B53" s="15" t="s">
        <v>32</v>
      </c>
      <c r="C53" s="15" t="s">
        <v>17</v>
      </c>
      <c r="D53" s="6">
        <v>1</v>
      </c>
      <c r="E53" s="6">
        <v>40</v>
      </c>
    </row>
    <row r="54" spans="1:10" ht="17.25" customHeight="1">
      <c r="A54" s="1">
        <v>110</v>
      </c>
      <c r="B54" s="15"/>
      <c r="C54" s="15"/>
      <c r="D54" s="6">
        <v>3</v>
      </c>
      <c r="E54" s="6">
        <v>2</v>
      </c>
    </row>
    <row r="55" spans="1:10" ht="17.25" customHeight="1">
      <c r="A55" s="1">
        <v>110</v>
      </c>
      <c r="B55" s="15"/>
      <c r="C55" s="15"/>
      <c r="D55" s="6">
        <v>4</v>
      </c>
      <c r="E55" s="6">
        <v>3</v>
      </c>
    </row>
    <row r="56" spans="1:10" ht="14.25" customHeight="1">
      <c r="A56" s="1">
        <v>110</v>
      </c>
      <c r="B56" s="15"/>
      <c r="C56" s="15" t="s">
        <v>10</v>
      </c>
      <c r="D56" s="6">
        <v>19</v>
      </c>
      <c r="E56" s="6">
        <v>65</v>
      </c>
    </row>
    <row r="57" spans="1:10" ht="14.25" customHeight="1">
      <c r="A57" s="1">
        <v>110</v>
      </c>
      <c r="B57" s="15"/>
      <c r="C57" s="15"/>
      <c r="D57" s="6">
        <v>20</v>
      </c>
      <c r="E57" s="6">
        <v>25</v>
      </c>
    </row>
    <row r="58" spans="1:10" ht="12" customHeight="1">
      <c r="A58" s="1">
        <v>110</v>
      </c>
      <c r="B58" s="15"/>
      <c r="C58" s="20" t="s">
        <v>6</v>
      </c>
      <c r="D58" s="6">
        <v>48</v>
      </c>
      <c r="E58" s="6">
        <v>10</v>
      </c>
    </row>
    <row r="59" spans="1:10" ht="12" customHeight="1">
      <c r="A59" s="1">
        <v>110</v>
      </c>
      <c r="B59" s="15"/>
      <c r="C59" s="18"/>
      <c r="D59" s="6">
        <v>49</v>
      </c>
      <c r="E59" s="6">
        <v>15</v>
      </c>
    </row>
    <row r="60" spans="1:10" ht="12" customHeight="1">
      <c r="A60" s="1">
        <v>110</v>
      </c>
      <c r="B60" s="15"/>
      <c r="C60" s="18"/>
      <c r="D60" s="6">
        <v>50</v>
      </c>
      <c r="E60" s="6">
        <v>5</v>
      </c>
    </row>
    <row r="61" spans="1:10" ht="12" customHeight="1">
      <c r="A61" s="1">
        <v>110</v>
      </c>
      <c r="B61" s="15"/>
      <c r="C61" s="18"/>
      <c r="D61" s="6">
        <v>54</v>
      </c>
      <c r="E61" s="6">
        <v>30</v>
      </c>
      <c r="J61" s="21"/>
    </row>
    <row r="62" spans="1:10" ht="14.25" customHeight="1">
      <c r="A62" s="1">
        <v>110</v>
      </c>
      <c r="B62" s="15"/>
      <c r="C62" s="6" t="s">
        <v>7</v>
      </c>
      <c r="D62" s="6">
        <v>78</v>
      </c>
      <c r="E62" s="6">
        <v>55</v>
      </c>
      <c r="J62" s="21"/>
    </row>
    <row r="63" spans="1:10" ht="14.25" customHeight="1">
      <c r="A63" s="1">
        <v>110</v>
      </c>
      <c r="B63" s="15"/>
      <c r="C63" s="6" t="s">
        <v>12</v>
      </c>
      <c r="D63" s="6"/>
      <c r="E63" s="6">
        <f>SUM(E53:E62)</f>
        <v>250</v>
      </c>
      <c r="F63" s="2"/>
      <c r="J63" s="21"/>
    </row>
    <row r="64" spans="1:10" ht="18" customHeight="1">
      <c r="A64" s="1">
        <v>120</v>
      </c>
      <c r="B64" s="20" t="s">
        <v>33</v>
      </c>
      <c r="C64" s="15" t="s">
        <v>14</v>
      </c>
      <c r="D64" s="6">
        <v>68</v>
      </c>
      <c r="E64" s="6">
        <v>200</v>
      </c>
      <c r="J64" s="21"/>
    </row>
    <row r="65" spans="1:10" ht="18" customHeight="1">
      <c r="A65" s="1">
        <v>120</v>
      </c>
      <c r="B65" s="18"/>
      <c r="C65" s="15"/>
      <c r="D65" s="6">
        <v>70</v>
      </c>
      <c r="E65" s="6">
        <v>60</v>
      </c>
      <c r="J65" s="21"/>
    </row>
    <row r="66" spans="1:10" ht="15" customHeight="1">
      <c r="A66" s="1">
        <v>120</v>
      </c>
      <c r="B66" s="18"/>
      <c r="C66" s="15"/>
      <c r="D66" s="6">
        <v>71</v>
      </c>
      <c r="E66" s="6">
        <v>125</v>
      </c>
      <c r="J66" s="21"/>
    </row>
    <row r="67" spans="1:10" ht="16.5" customHeight="1">
      <c r="A67" s="1">
        <v>120</v>
      </c>
      <c r="B67" s="18"/>
      <c r="C67" s="6" t="s">
        <v>20</v>
      </c>
      <c r="D67" s="6">
        <v>86</v>
      </c>
      <c r="E67" s="6">
        <v>5</v>
      </c>
      <c r="J67" s="21"/>
    </row>
    <row r="68" spans="1:10" ht="18" customHeight="1">
      <c r="A68" s="1">
        <v>120</v>
      </c>
      <c r="B68" s="19"/>
      <c r="C68" s="6" t="s">
        <v>12</v>
      </c>
      <c r="D68" s="6"/>
      <c r="E68" s="6">
        <f>SUM(E64:E67)</f>
        <v>390</v>
      </c>
    </row>
    <row r="69" spans="1:10" ht="24" customHeight="1">
      <c r="A69" s="1">
        <v>666</v>
      </c>
      <c r="B69" s="20" t="s">
        <v>34</v>
      </c>
      <c r="C69" s="6" t="s">
        <v>14</v>
      </c>
      <c r="D69" s="6">
        <v>68</v>
      </c>
      <c r="E69" s="6">
        <v>30</v>
      </c>
    </row>
    <row r="70" spans="1:10" ht="24" customHeight="1">
      <c r="A70" s="1">
        <v>666</v>
      </c>
      <c r="B70" s="18"/>
      <c r="C70" s="20" t="s">
        <v>15</v>
      </c>
      <c r="D70" s="6">
        <v>32</v>
      </c>
      <c r="E70" s="6">
        <v>365</v>
      </c>
    </row>
    <row r="71" spans="1:10" ht="19.5" customHeight="1">
      <c r="A71" s="1">
        <v>666</v>
      </c>
      <c r="B71" s="18"/>
      <c r="C71" s="19"/>
      <c r="D71" s="11">
        <v>34</v>
      </c>
      <c r="E71" s="11">
        <v>10</v>
      </c>
    </row>
    <row r="72" spans="1:10" ht="15.75" customHeight="1">
      <c r="A72" s="1">
        <v>666</v>
      </c>
      <c r="B72" s="18"/>
      <c r="C72" s="15" t="s">
        <v>16</v>
      </c>
      <c r="D72" s="6">
        <v>30</v>
      </c>
      <c r="E72" s="6">
        <v>10</v>
      </c>
    </row>
    <row r="73" spans="1:10" ht="15.75" customHeight="1">
      <c r="A73" s="1">
        <v>666</v>
      </c>
      <c r="B73" s="18"/>
      <c r="C73" s="15"/>
      <c r="D73" s="6">
        <v>31</v>
      </c>
      <c r="E73" s="6">
        <v>72</v>
      </c>
    </row>
    <row r="74" spans="1:10" ht="19.5" customHeight="1">
      <c r="A74" s="1">
        <v>666</v>
      </c>
      <c r="B74" s="19"/>
      <c r="C74" s="6" t="s">
        <v>12</v>
      </c>
      <c r="D74" s="6"/>
      <c r="E74" s="6">
        <f>SUM(E69:E73)</f>
        <v>487</v>
      </c>
    </row>
    <row r="75" spans="1:10" ht="14.25" customHeight="1">
      <c r="A75" s="1">
        <v>270</v>
      </c>
      <c r="B75" s="22" t="s">
        <v>35</v>
      </c>
      <c r="C75" s="22" t="s">
        <v>6</v>
      </c>
      <c r="D75" s="6">
        <v>48</v>
      </c>
      <c r="E75" s="6">
        <v>40</v>
      </c>
    </row>
    <row r="76" spans="1:10" ht="14.25" customHeight="1">
      <c r="A76" s="1">
        <v>270</v>
      </c>
      <c r="B76" s="23"/>
      <c r="C76" s="23"/>
      <c r="D76" s="6">
        <v>49</v>
      </c>
      <c r="E76" s="6">
        <v>30</v>
      </c>
    </row>
    <row r="77" spans="1:10" ht="13.5" customHeight="1">
      <c r="A77" s="1">
        <v>270</v>
      </c>
      <c r="B77" s="23"/>
      <c r="C77" s="23"/>
      <c r="D77" s="6">
        <v>50</v>
      </c>
      <c r="E77" s="6">
        <v>30</v>
      </c>
    </row>
    <row r="78" spans="1:10" ht="14.25" customHeight="1">
      <c r="A78" s="1">
        <v>270</v>
      </c>
      <c r="B78" s="23"/>
      <c r="C78" s="23"/>
      <c r="D78" s="6">
        <v>52</v>
      </c>
      <c r="E78" s="6">
        <v>40</v>
      </c>
    </row>
    <row r="79" spans="1:10" ht="14.25" customHeight="1">
      <c r="A79" s="1">
        <v>270</v>
      </c>
      <c r="B79" s="23"/>
      <c r="C79" s="23"/>
      <c r="D79" s="6">
        <v>54</v>
      </c>
      <c r="E79" s="6">
        <v>15</v>
      </c>
    </row>
    <row r="80" spans="1:10" ht="14.25" customHeight="1">
      <c r="A80" s="1">
        <v>270</v>
      </c>
      <c r="B80" s="24"/>
      <c r="C80" s="6" t="s">
        <v>12</v>
      </c>
      <c r="D80" s="6"/>
      <c r="E80" s="6">
        <f>SUM(E75:E79)</f>
        <v>155</v>
      </c>
    </row>
    <row r="81" spans="1:6" ht="19.5" customHeight="1">
      <c r="A81" s="1">
        <v>390</v>
      </c>
      <c r="B81" s="20" t="s">
        <v>36</v>
      </c>
      <c r="C81" s="15" t="s">
        <v>3</v>
      </c>
      <c r="D81" s="11">
        <v>12</v>
      </c>
      <c r="E81" s="11">
        <v>84</v>
      </c>
    </row>
    <row r="82" spans="1:6" ht="19.5" customHeight="1">
      <c r="A82" s="1">
        <v>390</v>
      </c>
      <c r="B82" s="18"/>
      <c r="C82" s="15"/>
      <c r="D82" s="11">
        <v>13</v>
      </c>
      <c r="E82" s="11">
        <v>3</v>
      </c>
    </row>
    <row r="83" spans="1:6" ht="14.25" customHeight="1">
      <c r="A83" s="1">
        <v>390</v>
      </c>
      <c r="B83" s="18"/>
      <c r="C83" s="20" t="s">
        <v>6</v>
      </c>
      <c r="D83" s="6">
        <v>48</v>
      </c>
      <c r="E83" s="6">
        <v>40</v>
      </c>
    </row>
    <row r="84" spans="1:6" ht="14.25" customHeight="1">
      <c r="A84" s="1">
        <v>390</v>
      </c>
      <c r="B84" s="18"/>
      <c r="C84" s="18"/>
      <c r="D84" s="6">
        <v>49</v>
      </c>
      <c r="E84" s="6">
        <v>30</v>
      </c>
    </row>
    <row r="85" spans="1:6" ht="14.25" customHeight="1">
      <c r="A85" s="1">
        <v>390</v>
      </c>
      <c r="B85" s="18"/>
      <c r="C85" s="19"/>
      <c r="D85" s="6">
        <v>50</v>
      </c>
      <c r="E85" s="6">
        <v>30</v>
      </c>
    </row>
    <row r="86" spans="1:6" ht="14.25" customHeight="1">
      <c r="A86" s="1">
        <v>390</v>
      </c>
      <c r="B86" s="18"/>
      <c r="C86" s="15" t="s">
        <v>14</v>
      </c>
      <c r="D86" s="6">
        <v>68</v>
      </c>
      <c r="E86" s="6">
        <v>25</v>
      </c>
    </row>
    <row r="87" spans="1:6" ht="14.25" customHeight="1">
      <c r="A87" s="1">
        <v>390</v>
      </c>
      <c r="B87" s="18"/>
      <c r="C87" s="18"/>
      <c r="D87" s="6">
        <v>69</v>
      </c>
      <c r="E87" s="6">
        <v>10</v>
      </c>
    </row>
    <row r="88" spans="1:6" ht="14.25" customHeight="1">
      <c r="A88" s="1">
        <v>390</v>
      </c>
      <c r="B88" s="18"/>
      <c r="C88" s="19"/>
      <c r="D88" s="6">
        <v>71</v>
      </c>
      <c r="E88" s="6">
        <v>28</v>
      </c>
    </row>
    <row r="89" spans="1:6" ht="13.5" customHeight="1">
      <c r="A89" s="1">
        <v>390</v>
      </c>
      <c r="B89" s="19"/>
      <c r="C89" s="6" t="s">
        <v>12</v>
      </c>
      <c r="D89" s="6"/>
      <c r="E89" s="6">
        <f>SUM(E81:E88)</f>
        <v>250</v>
      </c>
      <c r="F89" s="2"/>
    </row>
    <row r="90" spans="1:6" ht="19.5" customHeight="1">
      <c r="A90" s="1">
        <v>320</v>
      </c>
      <c r="B90" s="15" t="s">
        <v>37</v>
      </c>
      <c r="C90" s="15" t="s">
        <v>14</v>
      </c>
      <c r="D90" s="6">
        <v>68</v>
      </c>
      <c r="E90" s="6">
        <v>20</v>
      </c>
    </row>
    <row r="91" spans="1:6" ht="18" customHeight="1">
      <c r="A91" s="1">
        <v>320</v>
      </c>
      <c r="B91" s="15"/>
      <c r="C91" s="15"/>
      <c r="D91" s="6">
        <v>70</v>
      </c>
      <c r="E91" s="6">
        <v>70</v>
      </c>
    </row>
    <row r="92" spans="1:6" ht="18" customHeight="1">
      <c r="A92" s="1">
        <v>320</v>
      </c>
      <c r="B92" s="15"/>
      <c r="C92" s="15"/>
      <c r="D92" s="6">
        <v>71</v>
      </c>
      <c r="E92" s="6">
        <v>45</v>
      </c>
    </row>
    <row r="93" spans="1:6" ht="20.25" customHeight="1">
      <c r="A93" s="1">
        <v>320</v>
      </c>
      <c r="B93" s="15"/>
      <c r="C93" s="15"/>
      <c r="D93" s="6">
        <v>74</v>
      </c>
      <c r="E93" s="6">
        <v>5</v>
      </c>
    </row>
    <row r="94" spans="1:6" ht="26.25" customHeight="1">
      <c r="A94" s="1">
        <v>320</v>
      </c>
      <c r="B94" s="15"/>
      <c r="C94" s="6" t="s">
        <v>12</v>
      </c>
      <c r="D94" s="6"/>
      <c r="E94" s="6">
        <f>SUM(E90:E93)</f>
        <v>140</v>
      </c>
    </row>
    <row r="95" spans="1:6" ht="33" customHeight="1">
      <c r="B95" s="6" t="s">
        <v>19</v>
      </c>
      <c r="C95" s="6"/>
      <c r="D95" s="6"/>
      <c r="E95" s="8">
        <f>E20+E32+E43+E46+E50+E52+E63+E68+E74+E80+E89+E94</f>
        <v>5600</v>
      </c>
    </row>
    <row r="99" spans="1:5">
      <c r="C99" s="13" t="s">
        <v>38</v>
      </c>
    </row>
    <row r="100" spans="1:5" ht="14.25" customHeight="1">
      <c r="A100" s="1">
        <v>329</v>
      </c>
      <c r="B100" s="15" t="s">
        <v>30</v>
      </c>
      <c r="C100" s="6" t="s">
        <v>4</v>
      </c>
      <c r="D100" s="6">
        <v>26</v>
      </c>
      <c r="E100" s="6">
        <v>40</v>
      </c>
    </row>
    <row r="101" spans="1:5" ht="22.5" customHeight="1">
      <c r="A101" s="1">
        <v>329</v>
      </c>
      <c r="B101" s="15"/>
      <c r="C101" s="6" t="s">
        <v>12</v>
      </c>
      <c r="D101" s="6"/>
      <c r="E101" s="6">
        <f>SUM(E100:E100)</f>
        <v>40</v>
      </c>
    </row>
    <row r="104" spans="1:5">
      <c r="B104" s="3"/>
    </row>
    <row r="105" spans="1:5">
      <c r="B105" s="3"/>
    </row>
    <row r="106" spans="1:5">
      <c r="B106" s="3"/>
    </row>
    <row r="107" spans="1:5">
      <c r="B107" s="3"/>
    </row>
  </sheetData>
  <autoFilter ref="A4:E95"/>
  <mergeCells count="38">
    <mergeCell ref="B90:B94"/>
    <mergeCell ref="C90:C93"/>
    <mergeCell ref="B100:B101"/>
    <mergeCell ref="B75:B80"/>
    <mergeCell ref="C75:C79"/>
    <mergeCell ref="B81:B89"/>
    <mergeCell ref="C81:C82"/>
    <mergeCell ref="C83:C85"/>
    <mergeCell ref="C86:C88"/>
    <mergeCell ref="J61:J67"/>
    <mergeCell ref="B64:B68"/>
    <mergeCell ref="C64:C66"/>
    <mergeCell ref="B69:B74"/>
    <mergeCell ref="C70:C71"/>
    <mergeCell ref="C72:C73"/>
    <mergeCell ref="B47:B50"/>
    <mergeCell ref="C47:C49"/>
    <mergeCell ref="B51:B52"/>
    <mergeCell ref="B53:B63"/>
    <mergeCell ref="C53:C55"/>
    <mergeCell ref="C56:C57"/>
    <mergeCell ref="C58:C61"/>
    <mergeCell ref="B44:B46"/>
    <mergeCell ref="C44:C45"/>
    <mergeCell ref="B1:E1"/>
    <mergeCell ref="B3:B4"/>
    <mergeCell ref="C3:C4"/>
    <mergeCell ref="D3:D4"/>
    <mergeCell ref="E3:E4"/>
    <mergeCell ref="B5:B20"/>
    <mergeCell ref="C9:C10"/>
    <mergeCell ref="C11:C14"/>
    <mergeCell ref="C17:C18"/>
    <mergeCell ref="B21:B32"/>
    <mergeCell ref="C21:C31"/>
    <mergeCell ref="B33:B43"/>
    <mergeCell ref="C34:C35"/>
    <mergeCell ref="C37:C41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46" min="1" max="6" man="1"/>
    <brk id="80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ВМП 2026</vt:lpstr>
      <vt:lpstr>Лист2</vt:lpstr>
      <vt:lpstr>Лист3</vt:lpstr>
      <vt:lpstr>'ВМП 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Филатов Василий Викторович</dc:creator>
  <cp:lastModifiedBy>Шибанова Елена Петровна</cp:lastModifiedBy>
  <cp:lastPrinted>2025-12-09T07:54:13Z</cp:lastPrinted>
  <dcterms:created xsi:type="dcterms:W3CDTF">2006-09-16T00:00:00Z</dcterms:created>
  <dcterms:modified xsi:type="dcterms:W3CDTF">2025-12-25T12:36:00Z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DA6D843F56264D54BC099FA680637A62_12</vt:lpwstr>
  </property>
  <property fmtid="{D5CDD505-2E9C-101B-9397-08002B2CF9AE}" pid="3" name="KSOProductBuildVer">
    <vt:lpwstr>1049-12.2.0.13110</vt:lpwstr>
  </property>
</Properties>
</file>